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tabRatio="792" firstSheet="3" activeTab="6"/>
  </bookViews>
  <sheets>
    <sheet name="HOsted Games" sheetId="2" r:id="rId1"/>
    <sheet name="All U10 Boys Teams" sheetId="12" r:id="rId2"/>
    <sheet name="U10B WHYSA Red" sheetId="4" r:id="rId3"/>
    <sheet name="U10B BSC Purple" sheetId="6" r:id="rId4"/>
    <sheet name="U10B LWSC Green" sheetId="9" r:id="rId5"/>
    <sheet name="U10B BSC Grey" sheetId="3" r:id="rId6"/>
    <sheet name="U10B AYSA Blue" sheetId="11" r:id="rId7"/>
    <sheet name="U10B LFC CR Beige" sheetId="13" r:id="rId8"/>
    <sheet name="U10B LFC CR Yellow" sheetId="7" r:id="rId9"/>
    <sheet name="Day 2" sheetId="10" r:id="rId10"/>
  </sheets>
  <calcPr calcId="152511"/>
</workbook>
</file>

<file path=xl/calcChain.xml><?xml version="1.0" encoding="utf-8"?>
<calcChain xmlns="http://schemas.openxmlformats.org/spreadsheetml/2006/main">
  <c r="F2" i="10" l="1"/>
  <c r="F2" i="7" l="1"/>
  <c r="F2" i="13"/>
  <c r="F2" i="11"/>
  <c r="F2" i="3"/>
  <c r="F2" i="9"/>
  <c r="F2" i="6"/>
  <c r="G24" i="2"/>
  <c r="F24" i="2"/>
  <c r="E24" i="2"/>
  <c r="D24" i="2"/>
  <c r="C24" i="2"/>
  <c r="B24" i="2"/>
  <c r="H22" i="2"/>
  <c r="H21" i="2"/>
  <c r="H20" i="2"/>
  <c r="H19" i="2"/>
  <c r="H18" i="2"/>
  <c r="H17" i="2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4" i="2"/>
  <c r="H24" i="2" l="1"/>
  <c r="H11" i="2"/>
  <c r="H25" i="2"/>
  <c r="B4" i="6"/>
  <c r="G4" i="13"/>
  <c r="A1" i="13"/>
  <c r="A1" i="6"/>
  <c r="B4" i="11"/>
  <c r="B4" i="13" s="1"/>
  <c r="G5" i="13" s="1"/>
  <c r="G4" i="11"/>
  <c r="G4" i="6" s="1"/>
  <c r="A1" i="10"/>
  <c r="A1" i="11"/>
  <c r="A1" i="3"/>
  <c r="A1" i="7"/>
  <c r="A1" i="9"/>
  <c r="B4" i="9"/>
  <c r="G4" i="9"/>
  <c r="G4" i="7"/>
  <c r="G4" i="3"/>
  <c r="B4" i="3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<sst xmlns="http://schemas.openxmlformats.org/spreadsheetml/2006/main" count="1750" uniqueCount="750">
  <si>
    <t>Phone</t>
  </si>
  <si>
    <t xml:space="preserve"> </t>
  </si>
  <si>
    <t>Team</t>
  </si>
  <si>
    <t>U10B BSC1</t>
  </si>
  <si>
    <t>U10B BSC2</t>
  </si>
  <si>
    <t>U10B BSC3</t>
  </si>
  <si>
    <t>U10B</t>
  </si>
  <si>
    <t>U10G</t>
  </si>
  <si>
    <t>U12B</t>
  </si>
  <si>
    <t>U12G</t>
  </si>
  <si>
    <t>BSC</t>
  </si>
  <si>
    <t>Total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</si>
  <si>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</si>
  <si>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</si>
  <si>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</si>
  <si>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</si>
  <si>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</si>
  <si>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</si>
  <si>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</si>
  <si>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</si>
  <si>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</si>
  <si>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</si>
  <si>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</si>
  <si>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</si>
  <si>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</si>
  <si>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</si>
  <si>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</si>
  <si>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</si>
  <si>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</si>
  <si>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5 vs. 6</t>
  </si>
  <si>
    <t>4</t>
  </si>
  <si>
    <t>2 vs. 3</t>
  </si>
  <si>
    <t>5</t>
  </si>
  <si>
    <t>4 vs. 5</t>
  </si>
  <si>
    <t>6</t>
  </si>
  <si>
    <t>Coach</t>
  </si>
  <si>
    <t>Color</t>
  </si>
  <si>
    <t>Email</t>
  </si>
  <si>
    <t>Sponsor/Name</t>
  </si>
  <si>
    <t>LOCATION:  Simmers Young Park</t>
  </si>
  <si>
    <t>LOCATION:  Mary Holland Park</t>
  </si>
  <si>
    <t>Team #</t>
  </si>
  <si>
    <t>LOCATION:  Lake Wales Hunt Bro's Rd</t>
  </si>
  <si>
    <t>bartowsoccerclub@gmail.com</t>
  </si>
  <si>
    <t xml:space="preserve">                        FIELD COORDINATOR(S):  Tony Mathewson 863-528-9131      tmathewson@epic-premier.com
Tony Mathewson 863-678-3513, 863-528-913</t>
  </si>
  <si>
    <t>Robbie Shields 863-528-1921cell  863-676-3304 robbie.shields@citrusworld.com</t>
  </si>
  <si>
    <t>www.bartowsoccer1.com</t>
  </si>
  <si>
    <t>Website:</t>
  </si>
  <si>
    <t>www.whysa.com</t>
  </si>
  <si>
    <t xml:space="preserve"> FIELD ADDRESS(ES): 339 American Spirit Rd     CITY/STATE/ZIP :  Winter Haven, FL 33880</t>
  </si>
  <si>
    <t xml:space="preserve"> FIELD ADDRESS(ES): __151 Hunt Brothers Road___  CITY/STATE/ZIP : __Lake Wales, Fl 33853___</t>
  </si>
  <si>
    <t>www.lakelandfc.com</t>
  </si>
  <si>
    <t>www.lakewalessoccer.com</t>
  </si>
  <si>
    <t>Field Address:  2015 Shumate Drive, Bartow, Fl 33830</t>
  </si>
  <si>
    <t>Hwy 27 and Hwy 60 Intersection go South on Hwy 27 1.8 miles. Take a left on Hunt Brothers Road and park is 1/4 mile on the left.</t>
  </si>
  <si>
    <t>U10B LFC12</t>
  </si>
  <si>
    <t>U10B LFC7</t>
  </si>
  <si>
    <t>U10B LFC5</t>
  </si>
  <si>
    <t>U10B LFC1</t>
  </si>
  <si>
    <t>U10B LFC3</t>
  </si>
  <si>
    <t>U10B LFC14</t>
  </si>
  <si>
    <t>U10B LFC11</t>
  </si>
  <si>
    <t>U10B LFC10</t>
  </si>
  <si>
    <t>U10B LFC4</t>
  </si>
  <si>
    <t>U10B LFC6</t>
  </si>
  <si>
    <t>U10B LFC8</t>
  </si>
  <si>
    <t>U10B LFC9</t>
  </si>
  <si>
    <t>U10B LFC2</t>
  </si>
  <si>
    <t>U10B LFC13</t>
  </si>
  <si>
    <t>9:00 AM</t>
  </si>
  <si>
    <t>10:30 AM</t>
  </si>
  <si>
    <t>12:00 AM</t>
  </si>
  <si>
    <t>AGE GROUP:  U10Boys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</si>
  <si>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</si>
  <si>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</si>
  <si>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</si>
  <si>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</si>
  <si>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</si>
  <si>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</si>
  <si>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</si>
  <si>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</si>
  <si>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</si>
  <si>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</si>
  <si>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</si>
  <si>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</si>
  <si>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</si>
  <si>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</si>
  <si>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U10Boys</t>
  </si>
  <si>
    <t>Dareco McClellan</t>
  </si>
  <si>
    <t>www.auburndalescream.com</t>
  </si>
  <si>
    <t>LOCATION:  Aub Lake Myrtle Sports Complex</t>
  </si>
  <si>
    <t xml:space="preserve"> FIELD ADDRESS(ES): __Lake Myrtle Drive__  CITY/STATE/ZIP : __Auburndale, Fl___</t>
  </si>
  <si>
    <t xml:space="preserve">                        FIELD COORDINATOR(S):  Jimmy Jordan 863-602-2649      jim.jordan65@yahoo.com
Tony Mathewson 863-678-3513, 863-528-913</t>
  </si>
  <si>
    <t>6 vs. 1</t>
  </si>
  <si>
    <t>conchagomez@yahoo.com</t>
  </si>
  <si>
    <t>U10B BSC5</t>
  </si>
  <si>
    <t>U10B BSC4</t>
  </si>
  <si>
    <t>Divisions</t>
  </si>
  <si>
    <t>Master List of teams with Records</t>
  </si>
  <si>
    <t>PLEASE HAVE FORMAT EXACTLY THE SAME AS BELOW</t>
  </si>
  <si>
    <t>Roster will indicate other coaches.</t>
  </si>
  <si>
    <t>Aged teams</t>
  </si>
  <si>
    <t>Age</t>
  </si>
  <si>
    <t>Alt phone</t>
  </si>
  <si>
    <t>Email Address</t>
  </si>
  <si>
    <t>Sponsor</t>
  </si>
  <si>
    <t xml:space="preserve">                        FIELD COORDINATOR(S):  Marcus Brock 863-409-8897 cell        marcbrock@yahoo.com  
Tony Mathewson 863-678-3513, 863-528-913</t>
  </si>
  <si>
    <t>U10 Boys  Field 2</t>
  </si>
  <si>
    <t>10A</t>
  </si>
  <si>
    <t>Red</t>
  </si>
  <si>
    <t>jsheely1@tampabay.rr.com</t>
  </si>
  <si>
    <t>White</t>
  </si>
  <si>
    <t>Black</t>
  </si>
  <si>
    <t>darrylrdenson@gmail.com</t>
  </si>
  <si>
    <t>Blue</t>
  </si>
  <si>
    <t>863-528-0379</t>
  </si>
  <si>
    <t>863-528-1855</t>
  </si>
  <si>
    <t>clj_brewer@verizon.net;</t>
  </si>
  <si>
    <t>Light Blue</t>
  </si>
  <si>
    <t>U10B NLYS1</t>
  </si>
  <si>
    <t>Charcoal</t>
  </si>
  <si>
    <t>Orange</t>
  </si>
  <si>
    <t>slivingston610@gmail.com</t>
  </si>
  <si>
    <t>Cobalt</t>
  </si>
  <si>
    <t>WH</t>
  </si>
  <si>
    <t>LW</t>
  </si>
  <si>
    <t>mariom.73@gmail.com</t>
  </si>
  <si>
    <t>shaun@ruthouse.net</t>
  </si>
  <si>
    <t>Neon Yellow</t>
  </si>
  <si>
    <t>Bartow</t>
  </si>
  <si>
    <t>LWSC Green Hunt Bro's Rd</t>
  </si>
  <si>
    <t>Yellow</t>
  </si>
  <si>
    <t>Green</t>
  </si>
  <si>
    <t xml:space="preserve"> Karen Bingham 863-595-8692 registrar@auburndalescream.com,   Jason Herzog Pres 863-860-8270 jasonh@auburndalescream.com</t>
  </si>
  <si>
    <t>Please indicate record through Sat 11/5/16 or Sat 11/12</t>
  </si>
  <si>
    <t>Fall 2016 Season</t>
  </si>
  <si>
    <t>Send this form in now though with one coach for each team.</t>
  </si>
  <si>
    <t>Distributed 11/18/16 to leagues</t>
  </si>
  <si>
    <t>U10B LWSC1</t>
  </si>
  <si>
    <t>Keith Tibado</t>
  </si>
  <si>
    <t>863-399-0757</t>
  </si>
  <si>
    <t>Keith@tibadopools.com;</t>
  </si>
  <si>
    <t>Royal/Gold/Wh</t>
  </si>
  <si>
    <t>Breakfast Rotary</t>
  </si>
  <si>
    <t>Joseph Garcia</t>
  </si>
  <si>
    <t>863-409-9182</t>
  </si>
  <si>
    <t>josegetnfocus@gmail.com</t>
  </si>
  <si>
    <t>Sky Blue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</si>
  <si>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</si>
  <si>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</si>
  <si>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</si>
  <si>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</si>
  <si>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</si>
  <si>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</si>
  <si>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</si>
  <si>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</si>
  <si>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</si>
  <si>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</si>
  <si>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</si>
  <si>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</si>
  <si>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</si>
  <si>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</si>
  <si>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</si>
  <si>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</si>
  <si>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</si>
  <si>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</si>
  <si>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</si>
  <si>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</si>
  <si>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</si>
  <si>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</si>
  <si>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</si>
  <si>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</si>
  <si>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</si>
  <si>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</si>
  <si>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</si>
  <si>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</si>
  <si>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</si>
  <si>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</si>
  <si>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</si>
  <si>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</si>
  <si>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</si>
  <si>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</si>
  <si>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</si>
  <si>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</si>
  <si>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</si>
  <si>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</si>
  <si>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</si>
  <si>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</si>
  <si>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</si>
  <si>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</si>
  <si>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</si>
  <si>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</si>
  <si>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</si>
  <si>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</si>
  <si>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</si>
  <si>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</si>
  <si>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</si>
  <si>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</si>
  <si>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</si>
  <si>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</si>
  <si>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</si>
  <si>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</si>
  <si>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Roger Caram-Andruet</t>
  </si>
  <si>
    <t>863-838-3939</t>
  </si>
  <si>
    <t>skyspotadvertising@yahoo.com</t>
  </si>
  <si>
    <t>U10B WHYSA1</t>
  </si>
  <si>
    <t>LUIS CAMPOS</t>
  </si>
  <si>
    <t>LECAMPOS@MSN.COM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</si>
  <si>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</si>
  <si>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</si>
  <si>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</si>
  <si>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</si>
  <si>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</si>
  <si>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</si>
  <si>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</si>
  <si>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</si>
  <si>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Jeff Insalaco</t>
  </si>
  <si>
    <t>863-559-4083</t>
  </si>
  <si>
    <t>jeffrey.insalaco@yahoo.com</t>
  </si>
  <si>
    <t xml:space="preserve">William J Nasello </t>
  </si>
  <si>
    <t xml:space="preserve"> 847-343-0853</t>
  </si>
  <si>
    <t xml:space="preserve"> bnasello@gmail.com</t>
  </si>
  <si>
    <t>Shaun Rutledge</t>
  </si>
  <si>
    <t>863-899-8300</t>
  </si>
  <si>
    <t>U10B LWSC7</t>
  </si>
  <si>
    <t xml:space="preserve">Kevin McGrath </t>
  </si>
  <si>
    <t>863-604-1660</t>
  </si>
  <si>
    <t>gabriel1007@aol.com;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</si>
  <si>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</si>
  <si>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</si>
  <si>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</si>
  <si>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</si>
  <si>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</si>
  <si>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</si>
  <si>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</si>
  <si>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</si>
  <si>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</si>
  <si>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</si>
  <si>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</si>
  <si>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</si>
  <si>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</si>
  <si>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</si>
  <si>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</si>
  <si>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</si>
  <si>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</si>
  <si>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</si>
  <si>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</si>
  <si>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</si>
  <si>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</si>
  <si>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</si>
  <si>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U10B NLYS3</t>
  </si>
  <si>
    <t>Kevin Turner</t>
  </si>
  <si>
    <t>941-628-6819</t>
  </si>
  <si>
    <t>taterjt@icloud.com</t>
  </si>
  <si>
    <t>red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</si>
  <si>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</si>
  <si>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</si>
  <si>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</si>
  <si>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</si>
  <si>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</si>
  <si>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</si>
  <si>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</si>
  <si>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</si>
  <si>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</si>
  <si>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</si>
  <si>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</si>
  <si>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</si>
  <si>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</si>
  <si>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</si>
  <si>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</si>
  <si>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</si>
  <si>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</si>
  <si>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</si>
  <si>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Lee Wroten</t>
  </si>
  <si>
    <t>863-944-1298</t>
  </si>
  <si>
    <t>Lee3@globalproducesales.com</t>
  </si>
  <si>
    <t>LFC</t>
  </si>
  <si>
    <t>U10B LWSC2</t>
  </si>
  <si>
    <t>Rachel Grobtuch Martin</t>
  </si>
  <si>
    <t>863-289-0457</t>
  </si>
  <si>
    <t>rgrobtuch@gmail.com;</t>
  </si>
  <si>
    <t>Black/Yellow</t>
  </si>
  <si>
    <t>GCM</t>
  </si>
  <si>
    <t>Kevin English</t>
  </si>
  <si>
    <t>863-529-3878</t>
  </si>
  <si>
    <t>english.kevin.cpa@gmail.com</t>
  </si>
  <si>
    <t>Emerald Green</t>
  </si>
  <si>
    <t>Brannon Sheely</t>
  </si>
  <si>
    <t>863-858-9068</t>
  </si>
  <si>
    <t>863-661-2292</t>
  </si>
  <si>
    <t>U10B AYSC5</t>
  </si>
  <si>
    <t>Kenny Boatfield</t>
  </si>
  <si>
    <t>863-651-6568</t>
  </si>
  <si>
    <t>jacobsdade@aol.com</t>
  </si>
  <si>
    <t>white / red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</si>
  <si>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</si>
  <si>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</si>
  <si>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</si>
  <si>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</si>
  <si>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</si>
  <si>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</si>
  <si>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</si>
  <si>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</si>
  <si>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royal blue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</si>
  <si>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</si>
  <si>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</si>
  <si>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</si>
  <si>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</si>
  <si>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</si>
  <si>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</si>
  <si>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</si>
  <si>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Shawn Livingston</t>
  </si>
  <si>
    <t>813-508-7597</t>
  </si>
  <si>
    <t xml:space="preserve">Daniel M Auto </t>
  </si>
  <si>
    <t xml:space="preserve"> 863-668-1619</t>
  </si>
  <si>
    <t xml:space="preserve"> danielmauto@gmail.com</t>
  </si>
  <si>
    <t>Veysel Dokur</t>
  </si>
  <si>
    <t>863-868-3733</t>
  </si>
  <si>
    <t>727-510-7004</t>
  </si>
  <si>
    <t>veyseldokur@gmail.com</t>
  </si>
  <si>
    <t>U10Girls</t>
  </si>
  <si>
    <t>U10G BSC2</t>
  </si>
  <si>
    <t>Gonzalo Martinez</t>
  </si>
  <si>
    <t xml:space="preserve"> 863-512-5150</t>
  </si>
  <si>
    <t xml:space="preserve"> mjunior863@yahoo.com</t>
  </si>
  <si>
    <t>U10G LFC5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</si>
  <si>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</si>
  <si>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</si>
  <si>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</si>
  <si>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</si>
  <si>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</si>
  <si>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</si>
  <si>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</si>
  <si>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</si>
  <si>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Home*Auburndale</t>
  </si>
  <si>
    <t>U10G LFC9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</si>
  <si>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</si>
  <si>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</si>
  <si>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</si>
  <si>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</si>
  <si>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</si>
  <si>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</si>
  <si>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U10G LFC12</t>
  </si>
  <si>
    <t>Matthew Rupe</t>
  </si>
  <si>
    <t>863-512-9687</t>
  </si>
  <si>
    <t>330-881-3867</t>
  </si>
  <si>
    <t>matthew.rupe@sykes.com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</si>
  <si>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</si>
  <si>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</si>
  <si>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</si>
  <si>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</si>
  <si>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</si>
  <si>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</si>
  <si>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</si>
  <si>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U10G LFC1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</si>
  <si>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</si>
  <si>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</si>
  <si>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</si>
  <si>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</si>
  <si>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</si>
  <si>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</si>
  <si>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</si>
  <si>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pink</t>
  </si>
  <si>
    <t>U10G LFC11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</si>
  <si>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</si>
  <si>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</si>
  <si>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</si>
  <si>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</si>
  <si>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</si>
  <si>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</si>
  <si>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</si>
  <si>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U10G LFC10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</si>
  <si>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</si>
  <si>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</si>
  <si>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</si>
  <si>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</si>
  <si>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</si>
  <si>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</si>
  <si>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</si>
  <si>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U10G LFC3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</si>
  <si>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</si>
  <si>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</si>
  <si>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</si>
  <si>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</si>
  <si>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</si>
  <si>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</si>
  <si>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</si>
  <si>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</si>
  <si>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</si>
  <si>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</si>
  <si>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U10G LFC4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</si>
  <si>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</si>
  <si>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</si>
  <si>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</si>
  <si>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</si>
  <si>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</si>
  <si>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</si>
  <si>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</si>
  <si>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</si>
  <si>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</si>
  <si>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</si>
  <si>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U10G LFC8</t>
  </si>
  <si>
    <t>Dan Sebree</t>
  </si>
  <si>
    <t>863-701-7908</t>
  </si>
  <si>
    <t>dansebree@beckgroup.com</t>
  </si>
  <si>
    <t>U10G BSC1</t>
  </si>
  <si>
    <t>Brad De Neve</t>
  </si>
  <si>
    <t xml:space="preserve"> 863-581-0861</t>
  </si>
  <si>
    <t xml:space="preserve"> brad.deneve@verizon.net</t>
  </si>
  <si>
    <t>U10G LFC7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</si>
  <si>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</si>
  <si>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</si>
  <si>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</si>
  <si>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</si>
  <si>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</si>
  <si>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</si>
  <si>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</si>
  <si>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</si>
  <si>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</si>
  <si>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</si>
  <si>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U10G LFC6</t>
  </si>
  <si>
    <t>Blair Ellis</t>
  </si>
  <si>
    <t>863-899-6289</t>
  </si>
  <si>
    <t>blairellis89@gmail.com</t>
  </si>
  <si>
    <t>U12Boys</t>
  </si>
  <si>
    <t>U12B LFC3</t>
  </si>
  <si>
    <t>Robert Hendrix</t>
  </si>
  <si>
    <t>863-612-7923</t>
  </si>
  <si>
    <t>dhendrix508@yahoo.com</t>
  </si>
  <si>
    <t>U12B BSC2</t>
  </si>
  <si>
    <t>Nicolas Gomez</t>
  </si>
  <si>
    <t xml:space="preserve"> 863-512-6755</t>
  </si>
  <si>
    <t>U12BOYS</t>
  </si>
  <si>
    <t>U12B WHYSA4</t>
  </si>
  <si>
    <t>RON JASMIN</t>
  </si>
  <si>
    <t>MRJASMIN@GMAIL.COM</t>
  </si>
  <si>
    <t>U12B LFC5</t>
  </si>
  <si>
    <t>Grant Ewert</t>
  </si>
  <si>
    <t>863-559-2693</t>
  </si>
  <si>
    <t>grantncase@gmail.com</t>
  </si>
  <si>
    <t>U12B BSC3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</si>
  <si>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</si>
  <si>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</si>
  <si>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</si>
  <si>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</si>
  <si>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</si>
  <si>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</si>
  <si>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</si>
  <si>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</si>
  <si>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863-605-7884</t>
  </si>
  <si>
    <t>rml_7.gonzales@yahoo.com;</t>
  </si>
  <si>
    <t>Gold</t>
  </si>
  <si>
    <t>Lake Wales Family Restaurant</t>
  </si>
  <si>
    <t>U12B LFC10</t>
  </si>
  <si>
    <t>Mario  Reyna</t>
  </si>
  <si>
    <t>407-468-6563</t>
  </si>
  <si>
    <t>marioreyna1976@gmail.com</t>
  </si>
  <si>
    <t>U12B BSC5</t>
  </si>
  <si>
    <t xml:space="preserve"> 863-286-8761</t>
  </si>
  <si>
    <t>Dmcclell19@gmail.com</t>
  </si>
  <si>
    <t>U12B LFC2</t>
  </si>
  <si>
    <t>Matthew Guskay</t>
  </si>
  <si>
    <t>863-797-6448</t>
  </si>
  <si>
    <t>Mattguskay@gmail.com</t>
  </si>
  <si>
    <t>U12B LWSC1</t>
  </si>
  <si>
    <t>Chris Brewer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</si>
  <si>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</si>
  <si>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</si>
  <si>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</si>
  <si>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</si>
  <si>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</si>
  <si>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</si>
  <si>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</si>
  <si>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</si>
  <si>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</si>
  <si>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</si>
  <si>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</si>
  <si>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U12B LFC1</t>
  </si>
  <si>
    <t>Aaron Owens</t>
  </si>
  <si>
    <t>863-398-4978</t>
  </si>
  <si>
    <t>aowensturf@yahoo.com</t>
  </si>
  <si>
    <t>U12B AYSC3</t>
  </si>
  <si>
    <t>Carlos Santos</t>
  </si>
  <si>
    <t>407-990-3336</t>
  </si>
  <si>
    <t>directorsoccerinter@gmail.com</t>
  </si>
  <si>
    <t>Bronze</t>
  </si>
  <si>
    <t>U12B LFC9</t>
  </si>
  <si>
    <t>Daryl Johnson</t>
  </si>
  <si>
    <t>863-683-9725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</si>
  <si>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</si>
  <si>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</si>
  <si>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</si>
  <si>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</si>
  <si>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</si>
  <si>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</si>
  <si>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U12B LFC7</t>
  </si>
  <si>
    <t>Mario Moncada</t>
  </si>
  <si>
    <t>813-313-7367</t>
  </si>
  <si>
    <t>U12B BSC4</t>
  </si>
  <si>
    <t>Nicky Adams</t>
  </si>
  <si>
    <t xml:space="preserve"> 863-280-0653</t>
  </si>
  <si>
    <t>nstephenadams@yahoo.com</t>
  </si>
  <si>
    <t>U12B LFC6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</si>
  <si>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</si>
  <si>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</si>
  <si>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</si>
  <si>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</si>
  <si>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</si>
  <si>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</si>
  <si>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</si>
  <si>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</si>
  <si>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Aub</t>
  </si>
  <si>
    <t>U12B LFC8</t>
  </si>
  <si>
    <t>Andrew Kuppers</t>
  </si>
  <si>
    <t>863-640-5483</t>
  </si>
  <si>
    <t>andy.kuppers@gmail.com</t>
  </si>
  <si>
    <t>U12B BSC1</t>
  </si>
  <si>
    <t xml:space="preserve">Jerod Adkins </t>
  </si>
  <si>
    <t xml:space="preserve"> jaadkins14237@gmail.com</t>
  </si>
  <si>
    <t>U12B LFC4</t>
  </si>
  <si>
    <t>Darryl Denson</t>
  </si>
  <si>
    <t>863-430-5258</t>
  </si>
  <si>
    <t>U12B LWSC2</t>
  </si>
  <si>
    <t>Margarito Espinoza</t>
  </si>
  <si>
    <t>863-241-6004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</si>
  <si>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</si>
  <si>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</si>
  <si>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</si>
  <si>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</si>
  <si>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</si>
  <si>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</si>
  <si>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</si>
  <si>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U12Girls</t>
  </si>
  <si>
    <t>U12G LWSC2</t>
  </si>
  <si>
    <t>Jason True</t>
  </si>
  <si>
    <t>863-528-0433</t>
  </si>
  <si>
    <t>863-202-0828</t>
  </si>
  <si>
    <t>jtrue@midflorida.com;</t>
  </si>
  <si>
    <t>HotPink/Neon</t>
  </si>
  <si>
    <t>Petersen Industries</t>
  </si>
  <si>
    <t>U12G LFC9</t>
  </si>
  <si>
    <t>Thaddeus Denner</t>
  </si>
  <si>
    <t>863-409-8535</t>
  </si>
  <si>
    <t>gumby67708@yahoo.com</t>
  </si>
  <si>
    <t>U12G BSC1</t>
  </si>
  <si>
    <t>Alex Pannebaker</t>
  </si>
  <si>
    <t xml:space="preserve"> 863-581-4912</t>
  </si>
  <si>
    <t xml:space="preserve"> apan79@gmail.com</t>
  </si>
  <si>
    <t>U12G LFC2</t>
  </si>
  <si>
    <t>John Swartz</t>
  </si>
  <si>
    <t>863-808-2546</t>
  </si>
  <si>
    <t>Swartz4rce1@yahoo.com</t>
  </si>
  <si>
    <t>U12G LFC5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</si>
  <si>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</si>
  <si>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</si>
  <si>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</si>
  <si>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</si>
  <si>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</si>
  <si>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</si>
  <si>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</si>
  <si>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</si>
  <si>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</si>
  <si>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</si>
  <si>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</si>
  <si>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</si>
  <si>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U12G LFC3</t>
  </si>
  <si>
    <t>Chuck Lynch</t>
  </si>
  <si>
    <t>863-3700363</t>
  </si>
  <si>
    <t>wnoles@aol.com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</si>
  <si>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</si>
  <si>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</si>
  <si>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</si>
  <si>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</si>
  <si>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</si>
  <si>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</si>
  <si>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U12G LFC8</t>
  </si>
  <si>
    <t>Manuel Ramirez</t>
  </si>
  <si>
    <t>941-524-5760</t>
  </si>
  <si>
    <t>863-940-4550</t>
  </si>
  <si>
    <t>fast4321@yahoo.com</t>
  </si>
  <si>
    <t>U12G AYSC2</t>
  </si>
  <si>
    <t>Roger Fyock</t>
  </si>
  <si>
    <t>863-255-8965</t>
  </si>
  <si>
    <t>audragirl2001@msn.com</t>
  </si>
  <si>
    <t>U12G LFC6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</si>
  <si>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</si>
  <si>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</si>
  <si>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</si>
  <si>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</si>
  <si>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</si>
  <si>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</si>
  <si>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</si>
  <si>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</si>
  <si>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</si>
  <si>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</si>
  <si>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</si>
  <si>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Jenn Zeinner</t>
  </si>
  <si>
    <t>coachjenn7@gmail.com</t>
  </si>
  <si>
    <t xml:space="preserve">Gold </t>
  </si>
  <si>
    <t xml:space="preserve">Electric Supply Inc. </t>
  </si>
  <si>
    <t>U12G LFC7</t>
  </si>
  <si>
    <t>Nathan Hawthorne</t>
  </si>
  <si>
    <t>863-397-3810</t>
  </si>
  <si>
    <t>nhawthorne@live.com</t>
  </si>
  <si>
    <t>U12G WHYSA1</t>
  </si>
  <si>
    <t>SARAH WILLETT</t>
  </si>
  <si>
    <t>U12G LFC4</t>
  </si>
  <si>
    <t>U12G BSC2</t>
  </si>
  <si>
    <t>Nathan Allard</t>
  </si>
  <si>
    <t xml:space="preserve"> 863-860-3653</t>
  </si>
  <si>
    <t xml:space="preserve"> nmakla@msn.com</t>
  </si>
  <si>
    <t>U12G LFC1</t>
  </si>
  <si>
    <t>Daniel Richarz</t>
  </si>
  <si>
    <t>dan.richarz@yahoo.com</t>
  </si>
  <si>
    <t>U15Boys</t>
  </si>
  <si>
    <t>U15B BSC2</t>
  </si>
  <si>
    <t>Amador Mendoza</t>
  </si>
  <si>
    <t>863-245-8724</t>
  </si>
  <si>
    <t>amador.mendoza@ssa.gov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</si>
  <si>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</si>
  <si>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</si>
  <si>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</si>
  <si>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</si>
  <si>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</si>
  <si>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</si>
  <si>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</si>
  <si>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</si>
  <si>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</si>
  <si>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</si>
  <si>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</si>
  <si>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</si>
  <si>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</si>
  <si>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</si>
  <si>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</si>
  <si>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</si>
  <si>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</si>
  <si>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</si>
  <si>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</si>
  <si>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</si>
  <si>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</si>
  <si>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</si>
  <si>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</si>
  <si>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Les Burton</t>
  </si>
  <si>
    <t>863-326-2092</t>
  </si>
  <si>
    <t>ardenb@yahoo.com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</si>
  <si>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</si>
  <si>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</si>
  <si>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</si>
  <si>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</si>
  <si>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</si>
  <si>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</si>
  <si>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</si>
  <si>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CHRISWALLS@AOL.COM</t>
  </si>
  <si>
    <t>U15B LFC5</t>
  </si>
  <si>
    <t>Matthew Green</t>
  </si>
  <si>
    <t>863-644-4426</t>
  </si>
  <si>
    <t>863-529-5275</t>
  </si>
  <si>
    <t>msgreen74@gmail.com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</si>
  <si>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</si>
  <si>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</si>
  <si>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</si>
  <si>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</si>
  <si>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</si>
  <si>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</si>
  <si>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</si>
  <si>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</si>
  <si>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</si>
  <si>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</si>
  <si>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</si>
  <si>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</si>
  <si>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</si>
  <si>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gbrlberkebile@aol.com</t>
  </si>
  <si>
    <t>U15B BSC1</t>
  </si>
  <si>
    <t>Edward Arnold</t>
  </si>
  <si>
    <t>863-512-2749</t>
  </si>
  <si>
    <t>edwardmellarnold@msn.com</t>
  </si>
  <si>
    <t>U15B AYSC2</t>
  </si>
  <si>
    <t>William Heitzenrater</t>
  </si>
  <si>
    <t>heitzenrater.william@gmail.com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</si>
  <si>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</si>
  <si>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</si>
  <si>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</si>
  <si>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</si>
  <si>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</si>
  <si>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</si>
  <si>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</si>
  <si>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</si>
  <si>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</si>
  <si>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</si>
  <si>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</si>
  <si>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</si>
  <si>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</si>
  <si>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</si>
  <si>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</si>
  <si>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Centerstate Bank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</si>
  <si>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</si>
  <si>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</si>
  <si>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</si>
  <si>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</si>
  <si>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</si>
  <si>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</si>
  <si>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</si>
  <si>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</si>
  <si>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</si>
  <si>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</si>
  <si>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</si>
  <si>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</si>
  <si>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</si>
  <si>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</si>
  <si>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</si>
  <si>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</si>
  <si>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Jason Warren</t>
  </si>
  <si>
    <t>401-241-6129</t>
  </si>
  <si>
    <t>jwarren_cpa@yahoo.com</t>
  </si>
  <si>
    <t>Hosted Divsions at league park</t>
  </si>
  <si>
    <t>U15B</t>
  </si>
  <si>
    <t>U15G</t>
  </si>
  <si>
    <t>LWSC</t>
  </si>
  <si>
    <t>NLYS</t>
  </si>
  <si>
    <t>WHYSC</t>
  </si>
  <si>
    <t>AYSC</t>
  </si>
  <si>
    <t>LFC LK Parker</t>
  </si>
  <si>
    <t>LFC Carter</t>
  </si>
  <si>
    <t>Number of teams in tournament  per club</t>
  </si>
  <si>
    <t>Judges Cup Dec 2016</t>
  </si>
  <si>
    <t>AYSC Blue Lake Myrtle Complex</t>
  </si>
  <si>
    <t>2016 JUDGES CUP TOURNAMENT</t>
  </si>
  <si>
    <t>DATE: DECEMBER 3, 2016</t>
  </si>
  <si>
    <t>FINAL SCHEDULE 11/19/16</t>
  </si>
  <si>
    <t>DATE: DECEMBER 4, 2016</t>
  </si>
  <si>
    <t>10:30AM</t>
  </si>
  <si>
    <t>BSC Purple Mary Holland</t>
  </si>
  <si>
    <t>LFC Beige Carter Road Park</t>
  </si>
  <si>
    <t>7 vs. 1</t>
  </si>
  <si>
    <t>7</t>
  </si>
  <si>
    <t>6 vs. 7</t>
  </si>
  <si>
    <t>LFC Yellow Carter Road</t>
  </si>
  <si>
    <t>LOCATION:  LFC Loyce Harpe Park (Carter Road)</t>
  </si>
  <si>
    <t>Field Address 500 W Carter Rd, Lakeland, FL 33813</t>
  </si>
  <si>
    <t>Age Group: U10 Boys</t>
  </si>
  <si>
    <t xml:space="preserve">            FIELD COORDINATOR(S):          Brian Bolognia 863-618-5346   ablerepair1@gmail.com                          </t>
  </si>
  <si>
    <t>BSC Grey Mary Holland</t>
  </si>
  <si>
    <t>James Bowen 863-440-1723 jamesbowenassigning@gmail.com</t>
  </si>
  <si>
    <t>10B</t>
  </si>
  <si>
    <t xml:space="preserve">  FIELD COORDINATOR(S):  Stephanie Keen  904.334.4261   Stephanie@lakelandfc.org             Chuck Lynch 863.698.5736 Wnoles@aol.com</t>
  </si>
  <si>
    <t>Ernie Head 863-838-0342 ernie@lakelandfc.org     Michal Moore 863-559-3709 mooregym@aol.com</t>
  </si>
  <si>
    <t>WHYSA Red Simmers Young</t>
  </si>
  <si>
    <t>1A</t>
  </si>
  <si>
    <t>2A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</si>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</sst>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9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82828"/>
      <name val="Segoe UI"/>
      <family val="2"/>
    </font>
    <font>
      <b/>
      <u/>
      <sz val="11"/>
      <color theme="1"/>
      <name val="Calibri"/>
      <family val="2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0"/>
      <name val="Verdana"/>
      <family val="2"/>
    </font>
    <font>
      <sz val="14"/>
      <name val="Calibri"/>
      <family val="2"/>
      <scheme val="minor"/>
    </font>
    <font>
      <b/>
      <u/>
      <sz val="11"/>
      <name val="Calibri"/>
      <family val="2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5" fillId="0" borderId="0"/>
  </cellStyleXfs>
  <cellXfs count="412">
    <xf numFmtId="0" fontId="0" fillId="0" borderId="0" xfId="0"/>
    <xf numFmtId="0" fontId="14" fillId="0" borderId="0" xfId="1" applyAlignment="1" applyProtection="1"/>
    <xf numFmtId="0" fontId="0" fillId="2" borderId="0" xfId="0" applyFill="1"/>
    <xf numFmtId="0" fontId="16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8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7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8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9" fillId="0" borderId="0" xfId="4" applyFont="1"/>
    <xf numFmtId="0" fontId="20" fillId="0" borderId="0" xfId="4" applyFont="1"/>
    <xf numFmtId="0" fontId="4" fillId="0" borderId="0" xfId="4" applyFont="1" applyAlignment="1">
      <alignment wrapText="1"/>
    </xf>
    <xf numFmtId="0" fontId="15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7" fillId="0" borderId="0" xfId="4" applyFont="1" applyAlignment="1"/>
    <xf numFmtId="0" fontId="15" fillId="0" borderId="0" xfId="4" applyAlignment="1"/>
    <xf numFmtId="0" fontId="9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10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5" fillId="0" borderId="1" xfId="4" applyBorder="1"/>
    <xf numFmtId="164" fontId="15" fillId="0" borderId="1" xfId="4" applyNumberFormat="1" applyBorder="1"/>
    <xf numFmtId="0" fontId="21" fillId="0" borderId="1" xfId="4" applyFont="1" applyBorder="1" applyAlignment="1">
      <alignment horizontal="left"/>
    </xf>
    <xf numFmtId="165" fontId="15" fillId="0" borderId="1" xfId="4" applyNumberFormat="1" applyBorder="1"/>
    <xf numFmtId="0" fontId="12" fillId="3" borderId="0" xfId="0" applyFont="1" applyFill="1"/>
    <xf numFmtId="0" fontId="0" fillId="0" borderId="0" xfId="0" applyBorder="1"/>
    <xf numFmtId="0" fontId="19" fillId="3" borderId="0" xfId="0" applyFont="1" applyFill="1"/>
    <xf numFmtId="18" fontId="4" fillId="0" borderId="1" xfId="0" applyNumberFormat="1" applyFont="1" applyBorder="1" applyAlignment="1">
      <alignment horizontal="center"/>
    </xf>
    <xf numFmtId="0" fontId="24" fillId="0" borderId="0" xfId="0" applyFont="1"/>
    <xf numFmtId="0" fontId="16" fillId="0" borderId="0" xfId="0" applyFont="1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23" fillId="2" borderId="1" xfId="0" applyFont="1" applyFill="1" applyBorder="1"/>
    <xf numFmtId="0" fontId="22" fillId="2" borderId="1" xfId="0" applyFont="1" applyFill="1" applyBorder="1"/>
    <xf numFmtId="0" fontId="16" fillId="2" borderId="5" xfId="0" quotePrefix="1" applyFont="1" applyFill="1" applyBorder="1"/>
    <xf numFmtId="0" fontId="24" fillId="2" borderId="1" xfId="0" applyFont="1" applyFill="1" applyBorder="1"/>
    <xf numFmtId="0" fontId="28" fillId="2" borderId="1" xfId="1" applyFont="1" applyFill="1" applyBorder="1" applyAlignment="1" applyProtection="1"/>
    <xf numFmtId="0" fontId="22" fillId="2" borderId="1" xfId="0" applyFont="1" applyFill="1" applyBorder="1" applyAlignment="1">
      <alignment horizontal="center"/>
    </xf>
    <xf numFmtId="0" fontId="29" fillId="4" borderId="1" xfId="0" applyFont="1" applyFill="1" applyBorder="1"/>
    <xf numFmtId="0" fontId="27" fillId="4" borderId="1" xfId="0" applyFont="1" applyFill="1" applyBorder="1"/>
    <xf numFmtId="0" fontId="29" fillId="4" borderId="1" xfId="0" applyFont="1" applyFill="1" applyBorder="1" applyAlignment="1">
      <alignment horizontal="center"/>
    </xf>
    <xf numFmtId="0" fontId="30" fillId="4" borderId="1" xfId="0" applyFont="1" applyFill="1" applyBorder="1"/>
    <xf numFmtId="165" fontId="27" fillId="4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9" fillId="2" borderId="0" xfId="0" applyFont="1" applyFill="1"/>
    <xf numFmtId="49" fontId="7" fillId="2" borderId="1" xfId="0" applyNumberFormat="1" applyFont="1" applyFill="1" applyBorder="1"/>
    <xf numFmtId="49" fontId="26" fillId="2" borderId="1" xfId="1" applyNumberFormat="1" applyFont="1" applyFill="1" applyBorder="1" applyAlignment="1" applyProtection="1"/>
    <xf numFmtId="0" fontId="23" fillId="2" borderId="1" xfId="0" applyFont="1" applyFill="1" applyBorder="1" applyAlignment="1">
      <alignment horizontal="center"/>
    </xf>
    <xf numFmtId="0" fontId="0" fillId="6" borderId="0" xfId="0" applyFill="1"/>
    <xf numFmtId="0" fontId="24" fillId="2" borderId="5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2" fillId="7" borderId="0" xfId="0" applyFont="1" applyFill="1"/>
    <xf numFmtId="0" fontId="29" fillId="8" borderId="1" xfId="0" applyFont="1" applyFill="1" applyBorder="1"/>
    <xf numFmtId="0" fontId="27" fillId="8" borderId="1" xfId="0" applyFont="1" applyFill="1" applyBorder="1"/>
    <xf numFmtId="0" fontId="29" fillId="8" borderId="1" xfId="0" applyFon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165" fontId="27" fillId="9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2" fillId="0" borderId="0" xfId="0" applyFont="1"/>
    <xf numFmtId="0" fontId="0" fillId="0" borderId="0" xfId="0" applyFill="1" applyBorder="1"/>
    <xf numFmtId="0" fontId="30" fillId="5" borderId="1" xfId="0" applyFont="1" applyFill="1" applyBorder="1"/>
    <xf numFmtId="0" fontId="29" fillId="5" borderId="1" xfId="0" applyFont="1" applyFill="1" applyBorder="1" applyAlignment="1">
      <alignment horizontal="center"/>
    </xf>
    <xf numFmtId="0" fontId="35" fillId="5" borderId="1" xfId="0" applyFont="1" applyFill="1" applyBorder="1"/>
    <xf numFmtId="0" fontId="0" fillId="5" borderId="1" xfId="0" applyFill="1" applyBorder="1"/>
    <xf numFmtId="0" fontId="14" fillId="5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32" fillId="5" borderId="1" xfId="0" applyFont="1" applyFill="1" applyBorder="1"/>
    <xf numFmtId="165" fontId="32" fillId="5" borderId="1" xfId="0" applyNumberFormat="1" applyFont="1" applyFill="1" applyBorder="1" applyAlignment="1">
      <alignment horizontal="center"/>
    </xf>
    <xf numFmtId="0" fontId="36" fillId="5" borderId="1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center"/>
    </xf>
    <xf numFmtId="0" fontId="29" fillId="5" borderId="0" xfId="0" applyFont="1" applyFill="1" applyBorder="1"/>
    <xf numFmtId="0" fontId="38" fillId="5" borderId="1" xfId="1" applyFont="1" applyFill="1" applyBorder="1" applyAlignment="1" applyProtection="1"/>
    <xf numFmtId="49" fontId="0" fillId="5" borderId="0" xfId="0" applyNumberFormat="1" applyFont="1" applyFill="1" applyBorder="1" applyAlignment="1"/>
    <xf numFmtId="0" fontId="14" fillId="5" borderId="0" xfId="1" applyFill="1" applyBorder="1" applyAlignment="1" applyProtection="1"/>
    <xf numFmtId="165" fontId="27" fillId="5" borderId="1" xfId="0" applyNumberFormat="1" applyFont="1" applyFill="1" applyBorder="1" applyAlignment="1">
      <alignment horizontal="center"/>
    </xf>
    <xf numFmtId="0" fontId="27" fillId="5" borderId="1" xfId="0" applyFont="1" applyFill="1" applyBorder="1"/>
    <xf numFmtId="165" fontId="32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 wrapText="1"/>
    </xf>
    <xf numFmtId="0" fontId="30" fillId="9" borderId="1" xfId="0" applyFont="1" applyFill="1" applyBorder="1"/>
    <xf numFmtId="0" fontId="29" fillId="9" borderId="1" xfId="0" applyFont="1" applyFill="1" applyBorder="1" applyAlignment="1">
      <alignment horizontal="center"/>
    </xf>
    <xf numFmtId="0" fontId="31" fillId="9" borderId="1" xfId="0" applyFont="1" applyFill="1" applyBorder="1"/>
    <xf numFmtId="0" fontId="0" fillId="9" borderId="0" xfId="0" applyFill="1" applyBorder="1"/>
    <xf numFmtId="0" fontId="13" fillId="9" borderId="0" xfId="0" applyFont="1" applyFill="1" applyBorder="1"/>
    <xf numFmtId="0" fontId="14" fillId="9" borderId="0" xfId="1" applyFill="1" applyBorder="1" applyAlignment="1" applyProtection="1"/>
    <xf numFmtId="0" fontId="0" fillId="9" borderId="1" xfId="0" applyFill="1" applyBorder="1" applyAlignment="1">
      <alignment horizontal="center"/>
    </xf>
    <xf numFmtId="0" fontId="35" fillId="9" borderId="1" xfId="0" applyFont="1" applyFill="1" applyBorder="1"/>
    <xf numFmtId="0" fontId="0" fillId="9" borderId="1" xfId="0" applyFill="1" applyBorder="1"/>
    <xf numFmtId="0" fontId="14" fillId="9" borderId="1" xfId="1" applyFill="1" applyBorder="1" applyAlignment="1" applyProtection="1"/>
    <xf numFmtId="0" fontId="32" fillId="9" borderId="1" xfId="0" applyFont="1" applyFill="1" applyBorder="1"/>
    <xf numFmtId="165" fontId="32" fillId="9" borderId="1" xfId="0" applyNumberFormat="1" applyFont="1" applyFill="1" applyBorder="1" applyAlignment="1">
      <alignment horizontal="center"/>
    </xf>
    <xf numFmtId="0" fontId="27" fillId="9" borderId="1" xfId="0" applyFont="1" applyFill="1" applyBorder="1"/>
    <xf numFmtId="0" fontId="39" fillId="9" borderId="1" xfId="1" applyFont="1" applyFill="1" applyBorder="1" applyAlignment="1" applyProtection="1"/>
    <xf numFmtId="0" fontId="37" fillId="9" borderId="1" xfId="0" applyFont="1" applyFill="1" applyBorder="1" applyAlignment="1">
      <alignment horizontal="center"/>
    </xf>
    <xf numFmtId="0" fontId="37" fillId="9" borderId="0" xfId="0" applyFont="1" applyFill="1" applyBorder="1"/>
    <xf numFmtId="165" fontId="27" fillId="9" borderId="0" xfId="0" applyNumberFormat="1" applyFont="1" applyFill="1" applyBorder="1" applyAlignment="1">
      <alignment horizontal="center"/>
    </xf>
    <xf numFmtId="0" fontId="27" fillId="9" borderId="0" xfId="0" applyFont="1" applyFill="1" applyBorder="1"/>
    <xf numFmtId="0" fontId="29" fillId="9" borderId="0" xfId="0" applyFont="1" applyFill="1" applyBorder="1"/>
    <xf numFmtId="0" fontId="36" fillId="9" borderId="1" xfId="0" applyFont="1" applyFill="1" applyBorder="1" applyAlignment="1">
      <alignment horizontal="left" vertical="center" wrapText="1"/>
    </xf>
    <xf numFmtId="0" fontId="29" fillId="9" borderId="4" xfId="0" applyFont="1" applyFill="1" applyBorder="1"/>
    <xf numFmtId="0" fontId="30" fillId="10" borderId="1" xfId="0" applyFont="1" applyFill="1" applyBorder="1"/>
    <xf numFmtId="0" fontId="29" fillId="10" borderId="1" xfId="0" applyFont="1" applyFill="1" applyBorder="1" applyAlignment="1">
      <alignment horizontal="center"/>
    </xf>
    <xf numFmtId="0" fontId="32" fillId="10" borderId="1" xfId="0" applyFont="1" applyFill="1" applyBorder="1"/>
    <xf numFmtId="165" fontId="32" fillId="10" borderId="1" xfId="0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/>
    </xf>
    <xf numFmtId="0" fontId="29" fillId="10" borderId="1" xfId="0" applyFont="1" applyFill="1" applyBorder="1"/>
    <xf numFmtId="0" fontId="0" fillId="10" borderId="0" xfId="0" applyFill="1"/>
    <xf numFmtId="0" fontId="35" fillId="10" borderId="1" xfId="0" applyFont="1" applyFill="1" applyBorder="1"/>
    <xf numFmtId="0" fontId="0" fillId="10" borderId="0" xfId="0" applyFill="1" applyBorder="1"/>
    <xf numFmtId="0" fontId="14" fillId="10" borderId="0" xfId="1" applyFill="1" applyBorder="1" applyAlignment="1" applyProtection="1"/>
    <xf numFmtId="0" fontId="0" fillId="10" borderId="1" xfId="0" applyFill="1" applyBorder="1" applyAlignment="1">
      <alignment horizontal="center"/>
    </xf>
    <xf numFmtId="165" fontId="32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/>
    <xf numFmtId="0" fontId="36" fillId="10" borderId="0" xfId="0" applyFont="1" applyFill="1" applyBorder="1" applyAlignment="1">
      <alignment horizontal="left" vertical="center" wrapText="1"/>
    </xf>
    <xf numFmtId="165" fontId="27" fillId="10" borderId="0" xfId="0" applyNumberFormat="1" applyFont="1" applyFill="1" applyBorder="1" applyAlignment="1">
      <alignment horizontal="center"/>
    </xf>
    <xf numFmtId="0" fontId="27" fillId="10" borderId="1" xfId="0" applyFont="1" applyFill="1" applyBorder="1"/>
    <xf numFmtId="0" fontId="14" fillId="10" borderId="1" xfId="1" applyFill="1" applyBorder="1" applyAlignment="1" applyProtection="1"/>
    <xf numFmtId="0" fontId="31" fillId="10" borderId="1" xfId="0" applyFont="1" applyFill="1" applyBorder="1"/>
    <xf numFmtId="0" fontId="0" fillId="10" borderId="1" xfId="0" applyFill="1" applyBorder="1"/>
    <xf numFmtId="0" fontId="30" fillId="11" borderId="1" xfId="0" applyFont="1" applyFill="1" applyBorder="1"/>
    <xf numFmtId="0" fontId="29" fillId="11" borderId="1" xfId="0" applyFont="1" applyFill="1" applyBorder="1" applyAlignment="1">
      <alignment horizontal="center"/>
    </xf>
    <xf numFmtId="0" fontId="32" fillId="11" borderId="1" xfId="0" applyFont="1" applyFill="1" applyBorder="1"/>
    <xf numFmtId="165" fontId="32" fillId="11" borderId="1" xfId="0" applyNumberFormat="1" applyFont="1" applyFill="1" applyBorder="1" applyAlignment="1">
      <alignment horizontal="center"/>
    </xf>
    <xf numFmtId="0" fontId="36" fillId="11" borderId="1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/>
    </xf>
    <xf numFmtId="0" fontId="29" fillId="11" borderId="1" xfId="0" applyFont="1" applyFill="1" applyBorder="1"/>
    <xf numFmtId="0" fontId="0" fillId="11" borderId="0" xfId="0" applyFill="1"/>
    <xf numFmtId="0" fontId="38" fillId="11" borderId="1" xfId="1" applyFont="1" applyFill="1" applyBorder="1" applyAlignment="1" applyProtection="1"/>
    <xf numFmtId="0" fontId="35" fillId="11" borderId="1" xfId="0" applyFont="1" applyFill="1" applyBorder="1"/>
    <xf numFmtId="49" fontId="0" fillId="11" borderId="1" xfId="0" applyNumberFormat="1" applyFont="1" applyFill="1" applyBorder="1" applyAlignment="1"/>
    <xf numFmtId="0" fontId="14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165" fontId="27" fillId="11" borderId="1" xfId="0" applyNumberFormat="1" applyFont="1" applyFill="1" applyBorder="1" applyAlignment="1">
      <alignment horizontal="center"/>
    </xf>
    <xf numFmtId="0" fontId="27" fillId="11" borderId="1" xfId="0" applyFont="1" applyFill="1" applyBorder="1"/>
    <xf numFmtId="0" fontId="0" fillId="11" borderId="0" xfId="0" applyFill="1" applyBorder="1"/>
    <xf numFmtId="0" fontId="40" fillId="4" borderId="1" xfId="0" applyFont="1" applyFill="1" applyBorder="1"/>
    <xf numFmtId="0" fontId="23" fillId="4" borderId="1" xfId="0" applyFont="1" applyFill="1" applyBorder="1"/>
    <xf numFmtId="0" fontId="28" fillId="4" borderId="1" xfId="1" applyFont="1" applyFill="1" applyBorder="1" applyAlignment="1" applyProtection="1"/>
    <xf numFmtId="0" fontId="23" fillId="4" borderId="1" xfId="0" applyFont="1" applyFill="1" applyBorder="1" applyAlignment="1">
      <alignment horizontal="center"/>
    </xf>
    <xf numFmtId="0" fontId="23" fillId="4" borderId="0" xfId="0" applyFont="1" applyFill="1"/>
    <xf numFmtId="0" fontId="41" fillId="4" borderId="1" xfId="0" applyFont="1" applyFill="1" applyBorder="1" applyAlignment="1">
      <alignment horizontal="left" vertical="center" wrapText="1"/>
    </xf>
    <xf numFmtId="0" fontId="28" fillId="4" borderId="8" xfId="1" applyFont="1" applyFill="1" applyBorder="1" applyAlignment="1" applyProtection="1"/>
    <xf numFmtId="0" fontId="38" fillId="4" borderId="8" xfId="1" applyFont="1" applyFill="1" applyBorder="1" applyAlignment="1" applyProtection="1"/>
    <xf numFmtId="49" fontId="23" fillId="4" borderId="1" xfId="0" applyNumberFormat="1" applyFont="1" applyFill="1" applyBorder="1" applyAlignment="1"/>
    <xf numFmtId="0" fontId="23" fillId="4" borderId="2" xfId="0" applyFont="1" applyFill="1" applyBorder="1"/>
    <xf numFmtId="0" fontId="30" fillId="12" borderId="1" xfId="0" applyFont="1" applyFill="1" applyBorder="1"/>
    <xf numFmtId="0" fontId="29" fillId="12" borderId="1" xfId="0" applyFont="1" applyFill="1" applyBorder="1" applyAlignment="1">
      <alignment horizontal="center"/>
    </xf>
    <xf numFmtId="0" fontId="32" fillId="12" borderId="1" xfId="0" applyFont="1" applyFill="1" applyBorder="1"/>
    <xf numFmtId="165" fontId="32" fillId="12" borderId="1" xfId="0" applyNumberFormat="1" applyFont="1" applyFill="1" applyBorder="1" applyAlignment="1">
      <alignment horizontal="center"/>
    </xf>
    <xf numFmtId="0" fontId="36" fillId="12" borderId="8" xfId="0" applyFont="1" applyFill="1" applyBorder="1" applyAlignment="1">
      <alignment horizontal="left" vertical="center" wrapText="1"/>
    </xf>
    <xf numFmtId="0" fontId="37" fillId="12" borderId="1" xfId="0" applyFont="1" applyFill="1" applyBorder="1" applyAlignment="1">
      <alignment horizontal="center"/>
    </xf>
    <xf numFmtId="0" fontId="29" fillId="12" borderId="1" xfId="0" applyFont="1" applyFill="1" applyBorder="1"/>
    <xf numFmtId="0" fontId="0" fillId="12" borderId="0" xfId="0" applyFill="1"/>
    <xf numFmtId="165" fontId="27" fillId="12" borderId="1" xfId="0" applyNumberFormat="1" applyFont="1" applyFill="1" applyBorder="1" applyAlignment="1">
      <alignment horizontal="center"/>
    </xf>
    <xf numFmtId="0" fontId="27" fillId="12" borderId="1" xfId="0" applyFont="1" applyFill="1" applyBorder="1"/>
    <xf numFmtId="0" fontId="14" fillId="12" borderId="1" xfId="1" applyFill="1" applyBorder="1" applyAlignment="1" applyProtection="1"/>
    <xf numFmtId="0" fontId="36" fillId="12" borderId="1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30" fillId="3" borderId="1" xfId="0" applyFont="1" applyFill="1" applyBorder="1"/>
    <xf numFmtId="0" fontId="29" fillId="3" borderId="1" xfId="0" applyFont="1" applyFill="1" applyBorder="1" applyAlignment="1">
      <alignment horizontal="center"/>
    </xf>
    <xf numFmtId="0" fontId="31" fillId="3" borderId="1" xfId="0" applyFont="1" applyFill="1" applyBorder="1"/>
    <xf numFmtId="0" fontId="0" fillId="3" borderId="1" xfId="0" applyFill="1" applyBorder="1"/>
    <xf numFmtId="0" fontId="14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32" fillId="3" borderId="1" xfId="0" applyFont="1" applyFill="1" applyBorder="1"/>
    <xf numFmtId="165" fontId="32" fillId="3" borderId="1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27" fillId="3" borderId="1" xfId="0" applyFont="1" applyFill="1" applyBorder="1"/>
    <xf numFmtId="0" fontId="39" fillId="3" borderId="1" xfId="1" applyFont="1" applyFill="1" applyBorder="1" applyAlignment="1" applyProtection="1"/>
    <xf numFmtId="0" fontId="37" fillId="3" borderId="1" xfId="0" applyFont="1" applyFill="1" applyBorder="1"/>
    <xf numFmtId="0" fontId="35" fillId="3" borderId="1" xfId="0" applyFont="1" applyFill="1" applyBorder="1"/>
    <xf numFmtId="0" fontId="38" fillId="3" borderId="1" xfId="1" applyFont="1" applyFill="1" applyBorder="1" applyAlignment="1" applyProtection="1"/>
    <xf numFmtId="0" fontId="29" fillId="5" borderId="1" xfId="0" applyFont="1" applyFill="1" applyBorder="1"/>
    <xf numFmtId="0" fontId="36" fillId="5" borderId="9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/>
    <xf numFmtId="0" fontId="14" fillId="5" borderId="9" xfId="1" applyFill="1" applyBorder="1" applyAlignment="1" applyProtection="1"/>
    <xf numFmtId="0" fontId="31" fillId="5" borderId="1" xfId="0" applyFont="1" applyFill="1" applyBorder="1"/>
    <xf numFmtId="0" fontId="14" fillId="9" borderId="9" xfId="1" applyFill="1" applyBorder="1" applyAlignment="1" applyProtection="1"/>
    <xf numFmtId="0" fontId="36" fillId="9" borderId="9" xfId="0" applyFont="1" applyFill="1" applyBorder="1" applyAlignment="1">
      <alignment horizontal="left" vertical="center" wrapText="1"/>
    </xf>
    <xf numFmtId="0" fontId="29" fillId="9" borderId="1" xfId="0" applyFont="1" applyFill="1" applyBorder="1"/>
    <xf numFmtId="0" fontId="39" fillId="9" borderId="9" xfId="1" applyFont="1" applyFill="1" applyBorder="1" applyAlignment="1" applyProtection="1"/>
    <xf numFmtId="0" fontId="37" fillId="9" borderId="1" xfId="0" applyFont="1" applyFill="1" applyBorder="1"/>
    <xf numFmtId="0" fontId="36" fillId="10" borderId="9" xfId="0" applyFont="1" applyFill="1" applyBorder="1" applyAlignment="1">
      <alignment horizontal="left" vertical="center" wrapText="1"/>
    </xf>
    <xf numFmtId="165" fontId="27" fillId="10" borderId="1" xfId="0" applyNumberFormat="1" applyFont="1" applyFill="1" applyBorder="1" applyAlignment="1">
      <alignment horizontal="center"/>
    </xf>
    <xf numFmtId="0" fontId="14" fillId="10" borderId="9" xfId="1" applyFill="1" applyBorder="1" applyAlignment="1" applyProtection="1"/>
    <xf numFmtId="0" fontId="1" fillId="10" borderId="1" xfId="0" applyFont="1" applyFill="1" applyBorder="1"/>
    <xf numFmtId="0" fontId="13" fillId="10" borderId="1" xfId="0" applyFont="1" applyFill="1" applyBorder="1"/>
    <xf numFmtId="0" fontId="14" fillId="11" borderId="9" xfId="1" applyFill="1" applyBorder="1" applyAlignment="1" applyProtection="1"/>
    <xf numFmtId="0" fontId="36" fillId="11" borderId="9" xfId="0" applyFont="1" applyFill="1" applyBorder="1" applyAlignment="1">
      <alignment horizontal="left" vertical="center" wrapText="1"/>
    </xf>
    <xf numFmtId="0" fontId="38" fillId="11" borderId="9" xfId="1" applyFont="1" applyFill="1" applyBorder="1" applyAlignment="1" applyProtection="1"/>
    <xf numFmtId="0" fontId="31" fillId="11" borderId="1" xfId="0" applyFont="1" applyFill="1" applyBorder="1"/>
    <xf numFmtId="0" fontId="42" fillId="5" borderId="9" xfId="0" applyFont="1" applyFill="1" applyBorder="1" applyAlignment="1">
      <alignment vertical="center" wrapText="1"/>
    </xf>
    <xf numFmtId="0" fontId="42" fillId="9" borderId="9" xfId="0" applyFont="1" applyFill="1" applyBorder="1" applyAlignment="1">
      <alignment vertical="center" wrapText="1"/>
    </xf>
    <xf numFmtId="0" fontId="38" fillId="9" borderId="9" xfId="1" applyFont="1" applyFill="1" applyBorder="1" applyAlignment="1" applyProtection="1"/>
    <xf numFmtId="0" fontId="42" fillId="10" borderId="9" xfId="0" applyFont="1" applyFill="1" applyBorder="1" applyAlignment="1">
      <alignment vertical="center" wrapText="1"/>
    </xf>
    <xf numFmtId="0" fontId="39" fillId="11" borderId="9" xfId="1" applyFont="1" applyFill="1" applyBorder="1" applyAlignment="1" applyProtection="1"/>
    <xf numFmtId="0" fontId="37" fillId="11" borderId="1" xfId="0" applyFont="1" applyFill="1" applyBorder="1"/>
    <xf numFmtId="0" fontId="38" fillId="5" borderId="9" xfId="1" applyFont="1" applyFill="1" applyBorder="1" applyAlignment="1" applyProtection="1"/>
    <xf numFmtId="49" fontId="0" fillId="9" borderId="1" xfId="0" applyNumberFormat="1" applyFont="1" applyFill="1" applyBorder="1" applyAlignment="1"/>
    <xf numFmtId="0" fontId="14" fillId="10" borderId="1" xfId="1" applyFont="1" applyFill="1" applyBorder="1" applyAlignment="1" applyProtection="1"/>
    <xf numFmtId="0" fontId="37" fillId="10" borderId="1" xfId="0" applyFont="1" applyFill="1" applyBorder="1"/>
    <xf numFmtId="0" fontId="30" fillId="8" borderId="1" xfId="0" applyFont="1" applyFill="1" applyBorder="1"/>
    <xf numFmtId="0" fontId="32" fillId="8" borderId="1" xfId="0" applyFont="1" applyFill="1" applyBorder="1"/>
    <xf numFmtId="165" fontId="32" fillId="8" borderId="1" xfId="0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center"/>
    </xf>
    <xf numFmtId="165" fontId="27" fillId="8" borderId="1" xfId="0" applyNumberFormat="1" applyFont="1" applyFill="1" applyBorder="1" applyAlignment="1">
      <alignment horizontal="center"/>
    </xf>
    <xf numFmtId="0" fontId="38" fillId="8" borderId="1" xfId="1" applyFont="1" applyFill="1" applyBorder="1" applyAlignment="1" applyProtection="1"/>
    <xf numFmtId="0" fontId="38" fillId="10" borderId="1" xfId="1" applyFont="1" applyFill="1" applyBorder="1" applyAlignment="1" applyProtection="1"/>
    <xf numFmtId="0" fontId="14" fillId="8" borderId="1" xfId="1" applyFill="1" applyBorder="1" applyAlignment="1" applyProtection="1"/>
    <xf numFmtId="0" fontId="31" fillId="8" borderId="1" xfId="0" applyFont="1" applyFill="1" applyBorder="1"/>
    <xf numFmtId="49" fontId="0" fillId="8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14" fillId="8" borderId="1" xfId="1" applyFont="1" applyFill="1" applyBorder="1" applyAlignment="1" applyProtection="1"/>
    <xf numFmtId="0" fontId="37" fillId="8" borderId="1" xfId="0" applyFont="1" applyFill="1" applyBorder="1"/>
    <xf numFmtId="0" fontId="30" fillId="6" borderId="1" xfId="0" applyFont="1" applyFill="1" applyBorder="1"/>
    <xf numFmtId="0" fontId="29" fillId="6" borderId="1" xfId="0" applyFont="1" applyFill="1" applyBorder="1" applyAlignment="1">
      <alignment horizontal="center"/>
    </xf>
    <xf numFmtId="0" fontId="35" fillId="6" borderId="1" xfId="0" applyFont="1" applyFill="1" applyBorder="1"/>
    <xf numFmtId="0" fontId="0" fillId="6" borderId="1" xfId="0" applyFill="1" applyBorder="1"/>
    <xf numFmtId="0" fontId="14" fillId="6" borderId="1" xfId="1" applyFill="1" applyBorder="1" applyAlignment="1" applyProtection="1"/>
    <xf numFmtId="0" fontId="0" fillId="6" borderId="1" xfId="0" applyFill="1" applyBorder="1" applyAlignment="1">
      <alignment horizontal="center"/>
    </xf>
    <xf numFmtId="0" fontId="29" fillId="6" borderId="1" xfId="0" applyFont="1" applyFill="1" applyBorder="1"/>
    <xf numFmtId="0" fontId="32" fillId="6" borderId="1" xfId="0" applyFont="1" applyFill="1" applyBorder="1"/>
    <xf numFmtId="165" fontId="27" fillId="6" borderId="1" xfId="0" applyNumberFormat="1" applyFont="1" applyFill="1" applyBorder="1" applyAlignment="1">
      <alignment horizontal="center"/>
    </xf>
    <xf numFmtId="0" fontId="27" fillId="6" borderId="1" xfId="0" applyFont="1" applyFill="1" applyBorder="1"/>
    <xf numFmtId="0" fontId="31" fillId="6" borderId="1" xfId="0" applyFont="1" applyFill="1" applyBorder="1"/>
    <xf numFmtId="0" fontId="0" fillId="6" borderId="0" xfId="0" applyFill="1" applyBorder="1"/>
    <xf numFmtId="165" fontId="32" fillId="6" borderId="1" xfId="0" applyNumberFormat="1" applyFont="1" applyFill="1" applyBorder="1" applyAlignment="1">
      <alignment horizontal="center"/>
    </xf>
    <xf numFmtId="0" fontId="36" fillId="6" borderId="1" xfId="0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38" fillId="9" borderId="1" xfId="1" applyFont="1" applyFill="1" applyBorder="1" applyAlignment="1" applyProtection="1"/>
    <xf numFmtId="0" fontId="13" fillId="0" borderId="0" xfId="3"/>
    <xf numFmtId="0" fontId="13" fillId="0" borderId="10" xfId="3" applyBorder="1"/>
    <xf numFmtId="0" fontId="13" fillId="0" borderId="0" xfId="3" applyFill="1"/>
    <xf numFmtId="0" fontId="19" fillId="10" borderId="0" xfId="0" applyFont="1" applyFill="1"/>
    <xf numFmtId="0" fontId="19" fillId="9" borderId="0" xfId="0" applyFont="1" applyFill="1"/>
    <xf numFmtId="0" fontId="8" fillId="11" borderId="0" xfId="0" applyFont="1" applyFill="1"/>
    <xf numFmtId="0" fontId="19" fillId="11" borderId="0" xfId="0" applyFont="1" applyFill="1"/>
    <xf numFmtId="0" fontId="5" fillId="4" borderId="0" xfId="0" applyFont="1" applyFill="1"/>
    <xf numFmtId="0" fontId="8" fillId="12" borderId="0" xfId="0" applyFont="1" applyFill="1"/>
    <xf numFmtId="0" fontId="19" fillId="12" borderId="0" xfId="0" applyFont="1" applyFill="1"/>
    <xf numFmtId="0" fontId="4" fillId="3" borderId="0" xfId="0" applyFont="1" applyFill="1"/>
    <xf numFmtId="18" fontId="4" fillId="2" borderId="1" xfId="0" quotePrefix="1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/>
    <xf numFmtId="0" fontId="47" fillId="4" borderId="0" xfId="0" applyFont="1" applyFill="1"/>
    <xf numFmtId="0" fontId="1" fillId="2" borderId="1" xfId="0" applyFont="1" applyFill="1" applyBorder="1"/>
    <xf numFmtId="0" fontId="29" fillId="2" borderId="1" xfId="0" applyFont="1" applyFill="1" applyBorder="1"/>
    <xf numFmtId="165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/>
    <xf numFmtId="0" fontId="38" fillId="2" borderId="1" xfId="1" applyFont="1" applyFill="1" applyBorder="1" applyAlignment="1" applyProtection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48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horizontal="center"/>
    </xf>
    <xf numFmtId="0" fontId="38" fillId="2" borderId="8" xfId="1" applyFont="1" applyFill="1" applyBorder="1" applyAlignment="1" applyProtection="1"/>
    <xf numFmtId="0" fontId="27" fillId="2" borderId="5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30" fillId="2" borderId="1" xfId="0" applyNumberFormat="1" applyFont="1" applyFill="1" applyBorder="1" applyAlignment="1"/>
    <xf numFmtId="0" fontId="0" fillId="14" borderId="0" xfId="0" applyFill="1"/>
    <xf numFmtId="0" fontId="19" fillId="14" borderId="0" xfId="0" applyFont="1" applyFill="1"/>
    <xf numFmtId="0" fontId="19" fillId="8" borderId="0" xfId="0" applyFont="1" applyFill="1"/>
    <xf numFmtId="0" fontId="8" fillId="8" borderId="0" xfId="0" applyFont="1" applyFill="1"/>
    <xf numFmtId="0" fontId="17" fillId="10" borderId="0" xfId="0" applyFont="1" applyFill="1"/>
    <xf numFmtId="49" fontId="16" fillId="2" borderId="5" xfId="0" applyNumberFormat="1" applyFont="1" applyFill="1" applyBorder="1" applyAlignment="1">
      <alignment horizontal="center"/>
    </xf>
    <xf numFmtId="0" fontId="32" fillId="2" borderId="1" xfId="0" applyFont="1" applyFill="1" applyBorder="1"/>
    <xf numFmtId="165" fontId="32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35" fillId="2" borderId="1" xfId="0" applyFont="1" applyFill="1" applyBorder="1"/>
    <xf numFmtId="0" fontId="0" fillId="2" borderId="1" xfId="0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14" fillId="2" borderId="1" xfId="1" applyFill="1" applyBorder="1" applyAlignment="1" applyProtection="1"/>
    <xf numFmtId="0" fontId="31" fillId="2" borderId="1" xfId="0" applyFont="1" applyFill="1" applyBorder="1"/>
    <xf numFmtId="0" fontId="37" fillId="2" borderId="1" xfId="0" applyFont="1" applyFill="1" applyBorder="1"/>
    <xf numFmtId="0" fontId="40" fillId="2" borderId="1" xfId="0" applyFont="1" applyFill="1" applyBorder="1"/>
    <xf numFmtId="0" fontId="16" fillId="2" borderId="0" xfId="0" applyFont="1" applyFill="1" applyBorder="1"/>
    <xf numFmtId="0" fontId="28" fillId="2" borderId="0" xfId="1" applyFont="1" applyFill="1" applyBorder="1" applyAlignment="1" applyProtection="1"/>
    <xf numFmtId="0" fontId="16" fillId="2" borderId="1" xfId="0" applyFont="1" applyFill="1" applyBorder="1" applyAlignment="1">
      <alignment horizontal="center"/>
    </xf>
    <xf numFmtId="0" fontId="27" fillId="2" borderId="0" xfId="0" applyFont="1" applyFill="1" applyBorder="1"/>
    <xf numFmtId="0" fontId="41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/>
    <xf numFmtId="0" fontId="34" fillId="16" borderId="0" xfId="0" applyFont="1" applyFill="1"/>
    <xf numFmtId="0" fontId="19" fillId="16" borderId="0" xfId="0" applyFont="1" applyFill="1"/>
    <xf numFmtId="0" fontId="34" fillId="15" borderId="0" xfId="0" applyFont="1" applyFill="1"/>
    <xf numFmtId="0" fontId="19" fillId="15" borderId="0" xfId="0" applyFont="1" applyFill="1"/>
    <xf numFmtId="0" fontId="17" fillId="9" borderId="0" xfId="0" applyFont="1" applyFill="1"/>
    <xf numFmtId="0" fontId="0" fillId="2" borderId="0" xfId="0" applyFont="1" applyFill="1"/>
    <xf numFmtId="0" fontId="39" fillId="2" borderId="1" xfId="1" applyFont="1" applyFill="1" applyBorder="1" applyAlignment="1" applyProtection="1"/>
    <xf numFmtId="0" fontId="31" fillId="2" borderId="0" xfId="0" applyFont="1" applyFill="1"/>
    <xf numFmtId="0" fontId="29" fillId="2" borderId="0" xfId="0" applyFont="1" applyFill="1" applyBorder="1"/>
    <xf numFmtId="0" fontId="29" fillId="2" borderId="4" xfId="0" applyFont="1" applyFill="1" applyBorder="1"/>
    <xf numFmtId="0" fontId="23" fillId="13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16" borderId="0" xfId="0" applyFill="1"/>
    <xf numFmtId="0" fontId="0" fillId="17" borderId="0" xfId="0" applyFill="1"/>
    <xf numFmtId="0" fontId="19" fillId="18" borderId="0" xfId="0" applyFont="1" applyFill="1"/>
    <xf numFmtId="0" fontId="17" fillId="18" borderId="0" xfId="0" applyFont="1" applyFill="1"/>
    <xf numFmtId="0" fontId="0" fillId="18" borderId="0" xfId="0" applyFill="1"/>
    <xf numFmtId="0" fontId="24" fillId="18" borderId="5" xfId="0" applyFont="1" applyFill="1" applyBorder="1" applyAlignment="1">
      <alignment horizontal="center"/>
    </xf>
    <xf numFmtId="0" fontId="24" fillId="18" borderId="1" xfId="0" applyFont="1" applyFill="1" applyBorder="1"/>
    <xf numFmtId="165" fontId="24" fillId="18" borderId="1" xfId="0" applyNumberFormat="1" applyFont="1" applyFill="1" applyBorder="1" applyAlignment="1">
      <alignment horizontal="center"/>
    </xf>
    <xf numFmtId="0" fontId="26" fillId="18" borderId="1" xfId="1" applyFont="1" applyFill="1" applyBorder="1" applyAlignment="1" applyProtection="1"/>
    <xf numFmtId="0" fontId="24" fillId="18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/>
    <xf numFmtId="0" fontId="19" fillId="19" borderId="0" xfId="0" applyFont="1" applyFill="1"/>
    <xf numFmtId="0" fontId="17" fillId="19" borderId="0" xfId="0" applyFont="1" applyFill="1"/>
    <xf numFmtId="0" fontId="41" fillId="2" borderId="8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/>
    </xf>
    <xf numFmtId="0" fontId="30" fillId="13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17" fillId="2" borderId="0" xfId="0" applyFont="1" applyFill="1"/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24" fillId="0" borderId="0" xfId="0" applyFont="1" applyAlignment="1">
      <alignment horizontal="left"/>
    </xf>
    <xf numFmtId="0" fontId="21" fillId="0" borderId="3" xfId="4" applyFont="1" applyBorder="1" applyAlignment="1">
      <alignment horizontal="left"/>
    </xf>
    <xf numFmtId="0" fontId="21" fillId="0" borderId="4" xfId="4" applyFont="1" applyBorder="1" applyAlignment="1">
      <alignment horizontal="left"/>
    </xf>
    <xf numFmtId="0" fontId="14" fillId="0" borderId="3" xfId="1" applyBorder="1" applyAlignment="1" applyProtection="1">
      <alignment horizontal="left"/>
    </xf>
    <xf numFmtId="0" fontId="14" fillId="0" borderId="6" xfId="1" applyBorder="1" applyAlignment="1" applyProtection="1">
      <alignment horizontal="left"/>
    </xf>
    <xf numFmtId="0" fontId="14" fillId="0" borderId="4" xfId="1" applyBorder="1" applyAlignment="1" applyProtection="1">
      <alignment horizontal="left"/>
    </xf>
    <xf numFmtId="0" fontId="21" fillId="0" borderId="3" xfId="4" applyNumberFormat="1" applyFont="1" applyFill="1" applyBorder="1" applyAlignment="1" applyProtection="1">
      <alignment horizontal="left" wrapText="1"/>
      <protection locked="0"/>
    </xf>
    <xf numFmtId="0" fontId="21" fillId="0" borderId="4" xfId="4" applyNumberFormat="1" applyFont="1" applyFill="1" applyBorder="1" applyAlignment="1" applyProtection="1">
      <alignment horizontal="left" wrapText="1"/>
      <protection locked="0"/>
    </xf>
    <xf numFmtId="0" fontId="14" fillId="0" borderId="3" xfId="1" applyBorder="1" applyAlignment="1" applyProtection="1"/>
    <xf numFmtId="0" fontId="14" fillId="0" borderId="6" xfId="1" applyBorder="1" applyAlignment="1" applyProtection="1"/>
    <xf numFmtId="0" fontId="14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1" xfId="4" applyFont="1" applyBorder="1" applyAlignment="1">
      <alignment horizontal="left"/>
    </xf>
    <xf numFmtId="0" fontId="15" fillId="0" borderId="3" xfId="4" applyFont="1" applyBorder="1"/>
    <xf numFmtId="0" fontId="15" fillId="0" borderId="4" xfId="4" applyFont="1" applyBorder="1"/>
    <xf numFmtId="0" fontId="33" fillId="0" borderId="3" xfId="1" applyFont="1" applyBorder="1" applyAlignment="1" applyProtection="1"/>
    <xf numFmtId="0" fontId="33" fillId="0" borderId="6" xfId="1" applyFont="1" applyBorder="1" applyAlignment="1" applyProtection="1"/>
    <xf numFmtId="0" fontId="33" fillId="0" borderId="4" xfId="1" applyFont="1" applyBorder="1" applyAlignment="1" applyProtection="1"/>
    <xf numFmtId="0" fontId="3" fillId="0" borderId="0" xfId="4" applyFont="1"/>
    <xf numFmtId="0" fontId="2" fillId="0" borderId="0" xfId="4" applyFont="1" applyAlignment="1">
      <alignment horizontal="center"/>
    </xf>
    <xf numFmtId="0" fontId="20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colors>
    <mruColors>
      <color rgb="FFFF3300"/>
      <color rgb="FFFF5B5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TTHORNHILL2010@YAHOO.COM" TargetMode="External"/><Relationship Id="rId2" Type="http://schemas.openxmlformats.org/officeDocument/2006/relationships/hyperlink" Target="mailto:todd.a.sebring@gmail.com;" TargetMode="External"/><Relationship Id="rId1" Type="http://schemas.openxmlformats.org/officeDocument/2006/relationships/hyperlink" Target="mailto:amandaespinoza0381@gmail.com;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IRISHFIRE87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hulipan01@aol.com" TargetMode="External"/><Relationship Id="rId2" Type="http://schemas.openxmlformats.org/officeDocument/2006/relationships/hyperlink" Target="mailto:sbloodworth17@yahoo.com" TargetMode="External"/><Relationship Id="rId1" Type="http://schemas.openxmlformats.org/officeDocument/2006/relationships/hyperlink" Target="mailto:bartowsoccerclub@gmai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LECAMPOS@MSN.COM" TargetMode="External"/><Relationship Id="rId4" Type="http://schemas.openxmlformats.org/officeDocument/2006/relationships/hyperlink" Target="mailto:zx10ryder48@yaho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dickerson@santafecatholic.org" TargetMode="External"/><Relationship Id="rId2" Type="http://schemas.openxmlformats.org/officeDocument/2006/relationships/hyperlink" Target="mailto:kdaniels1023@yahoo.com;" TargetMode="External"/><Relationship Id="rId1" Type="http://schemas.openxmlformats.org/officeDocument/2006/relationships/hyperlink" Target="http://www.lakewalessoccer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LINDA.LEDEZMA@YAHOO.COM" TargetMode="External"/><Relationship Id="rId4" Type="http://schemas.openxmlformats.org/officeDocument/2006/relationships/hyperlink" Target="mailto:HOWELLBRIAN68@YAHOO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LANYALONZO7@GMAIL.COM" TargetMode="External"/><Relationship Id="rId2" Type="http://schemas.openxmlformats.org/officeDocument/2006/relationships/hyperlink" Target="mailto:gabriel1007@aol.com;" TargetMode="External"/><Relationship Id="rId1" Type="http://schemas.openxmlformats.org/officeDocument/2006/relationships/hyperlink" Target="mailto:bartowsoccerclub@gmail.com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ark@mullingInsurance.com" TargetMode="External"/><Relationship Id="rId2" Type="http://schemas.openxmlformats.org/officeDocument/2006/relationships/hyperlink" Target="mailto:Keith@tibadopools.com;" TargetMode="External"/><Relationship Id="rId1" Type="http://schemas.openxmlformats.org/officeDocument/2006/relationships/hyperlink" Target="http://www.auburndalescream.com/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PERRYREO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WTIMMER80@GMAIL.COM" TargetMode="External"/><Relationship Id="rId2" Type="http://schemas.openxmlformats.org/officeDocument/2006/relationships/hyperlink" Target="mailto:english.kevin.cpa@gmail.com" TargetMode="External"/><Relationship Id="rId1" Type="http://schemas.openxmlformats.org/officeDocument/2006/relationships/hyperlink" Target="mailto:rgrobtuch@gmail.com;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jacobsdade@aol.com" TargetMode="External"/><Relationship Id="rId1" Type="http://schemas.openxmlformats.org/officeDocument/2006/relationships/hyperlink" Target="mailto:joshbarber01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XFD1048576"/>
    </sheetView>
  </sheetViews>
  <sheetFormatPr defaultRowHeight="12.75" x14ac:dyDescent="0.2"/>
  <sheetData>
    <row r="1" spans="1:8" x14ac:dyDescent="0.2">
      <c r="A1" t="s">
        <v>724</v>
      </c>
    </row>
    <row r="2" spans="1:8" x14ac:dyDescent="0.2">
      <c r="A2" t="s">
        <v>714</v>
      </c>
    </row>
    <row r="3" spans="1:8" x14ac:dyDescent="0.2">
      <c r="A3" s="288"/>
      <c r="B3" s="288" t="s">
        <v>6</v>
      </c>
      <c r="C3" s="288" t="s">
        <v>7</v>
      </c>
      <c r="D3" s="288" t="s">
        <v>8</v>
      </c>
      <c r="E3" s="288" t="s">
        <v>9</v>
      </c>
      <c r="F3" s="288" t="s">
        <v>715</v>
      </c>
      <c r="G3" s="288" t="s">
        <v>716</v>
      </c>
      <c r="H3" s="288" t="s">
        <v>11</v>
      </c>
    </row>
    <row r="4" spans="1:8" x14ac:dyDescent="0.2">
      <c r="A4" s="288" t="s">
        <v>717</v>
      </c>
      <c r="B4" s="288">
        <v>1</v>
      </c>
      <c r="C4" s="288">
        <v>1</v>
      </c>
      <c r="D4" s="288">
        <v>1</v>
      </c>
      <c r="E4" s="288">
        <v>0</v>
      </c>
      <c r="F4" s="288">
        <v>1</v>
      </c>
      <c r="G4" s="289">
        <v>0</v>
      </c>
      <c r="H4" s="288">
        <f t="shared" ref="H4:H10" si="0">SUM(B4:G4)</f>
        <v>4</v>
      </c>
    </row>
    <row r="5" spans="1:8" x14ac:dyDescent="0.2">
      <c r="A5" s="288" t="s">
        <v>718</v>
      </c>
      <c r="B5" s="288">
        <v>0</v>
      </c>
      <c r="C5" s="288">
        <v>0</v>
      </c>
      <c r="D5" s="288">
        <v>0</v>
      </c>
      <c r="E5" s="288">
        <v>0</v>
      </c>
      <c r="F5" s="288">
        <v>0</v>
      </c>
      <c r="G5" s="289">
        <v>0</v>
      </c>
      <c r="H5" s="288">
        <f t="shared" si="0"/>
        <v>0</v>
      </c>
    </row>
    <row r="6" spans="1:8" x14ac:dyDescent="0.2">
      <c r="A6" s="288" t="s">
        <v>10</v>
      </c>
      <c r="B6" s="288">
        <v>2</v>
      </c>
      <c r="C6" s="288">
        <v>0</v>
      </c>
      <c r="D6" s="288">
        <v>1</v>
      </c>
      <c r="E6" s="288">
        <v>1</v>
      </c>
      <c r="F6" s="288">
        <v>0</v>
      </c>
      <c r="G6" s="289">
        <v>0</v>
      </c>
      <c r="H6" s="288">
        <f t="shared" si="0"/>
        <v>4</v>
      </c>
    </row>
    <row r="7" spans="1:8" x14ac:dyDescent="0.2">
      <c r="A7" s="288" t="s">
        <v>719</v>
      </c>
      <c r="B7" s="288">
        <v>1</v>
      </c>
      <c r="C7" s="288">
        <v>1</v>
      </c>
      <c r="D7" s="288">
        <v>1</v>
      </c>
      <c r="E7" s="288">
        <v>0</v>
      </c>
      <c r="F7" s="288">
        <v>1</v>
      </c>
      <c r="G7" s="289" t="s">
        <v>1</v>
      </c>
      <c r="H7" s="288">
        <f t="shared" si="0"/>
        <v>4</v>
      </c>
    </row>
    <row r="8" spans="1:8" x14ac:dyDescent="0.2">
      <c r="A8" s="288" t="s">
        <v>720</v>
      </c>
      <c r="B8" s="288">
        <v>1</v>
      </c>
      <c r="C8" s="288">
        <v>1</v>
      </c>
      <c r="D8" s="288">
        <v>1</v>
      </c>
      <c r="E8" s="288">
        <v>0</v>
      </c>
      <c r="F8" s="288">
        <v>0</v>
      </c>
      <c r="G8" s="289">
        <v>1</v>
      </c>
      <c r="H8" s="288">
        <f t="shared" si="0"/>
        <v>4</v>
      </c>
    </row>
    <row r="9" spans="1:8" x14ac:dyDescent="0.2">
      <c r="A9" s="288" t="s">
        <v>721</v>
      </c>
      <c r="B9" s="288">
        <v>0</v>
      </c>
      <c r="C9" s="288">
        <v>0</v>
      </c>
      <c r="D9" s="288">
        <v>0</v>
      </c>
      <c r="E9" s="288">
        <v>0</v>
      </c>
      <c r="F9" s="288">
        <v>0</v>
      </c>
      <c r="G9" s="289">
        <v>0</v>
      </c>
      <c r="H9" s="288">
        <f t="shared" si="0"/>
        <v>0</v>
      </c>
    </row>
    <row r="10" spans="1:8" x14ac:dyDescent="0.2">
      <c r="A10" s="288" t="s">
        <v>722</v>
      </c>
      <c r="B10" s="288">
        <v>2</v>
      </c>
      <c r="C10" s="288">
        <v>1</v>
      </c>
      <c r="D10" s="288">
        <v>0</v>
      </c>
      <c r="E10" s="288">
        <v>2</v>
      </c>
      <c r="F10" s="288">
        <v>1</v>
      </c>
      <c r="G10" s="289">
        <v>1</v>
      </c>
      <c r="H10" s="288">
        <f t="shared" si="0"/>
        <v>7</v>
      </c>
    </row>
    <row r="11" spans="1:8" x14ac:dyDescent="0.2">
      <c r="A11" s="288"/>
      <c r="B11" s="288">
        <f t="shared" ref="B11:H11" si="1">SUM(B4:B10)</f>
        <v>7</v>
      </c>
      <c r="C11" s="288">
        <f t="shared" si="1"/>
        <v>4</v>
      </c>
      <c r="D11" s="288">
        <f t="shared" si="1"/>
        <v>4</v>
      </c>
      <c r="E11" s="288">
        <f t="shared" si="1"/>
        <v>3</v>
      </c>
      <c r="F11" s="288">
        <f t="shared" si="1"/>
        <v>3</v>
      </c>
      <c r="G11" s="288">
        <f t="shared" si="1"/>
        <v>2</v>
      </c>
      <c r="H11" s="288">
        <f t="shared" si="1"/>
        <v>23</v>
      </c>
    </row>
    <row r="12" spans="1:8" x14ac:dyDescent="0.2">
      <c r="A12" s="288" t="s">
        <v>97</v>
      </c>
      <c r="B12" s="288">
        <v>7</v>
      </c>
      <c r="C12" s="288">
        <v>4</v>
      </c>
      <c r="D12" s="288">
        <v>4</v>
      </c>
      <c r="E12" s="288">
        <v>3</v>
      </c>
      <c r="F12" s="288">
        <v>3</v>
      </c>
      <c r="G12" s="288">
        <v>2</v>
      </c>
      <c r="H12" s="288">
        <f>SUM(B12:G12)</f>
        <v>23</v>
      </c>
    </row>
    <row r="13" spans="1:8" x14ac:dyDescent="0.2">
      <c r="A13" s="288"/>
      <c r="B13" s="288"/>
      <c r="C13" s="288"/>
      <c r="D13" s="288"/>
      <c r="E13" s="288"/>
      <c r="F13" s="288"/>
      <c r="G13" s="288"/>
      <c r="H13" s="288"/>
    </row>
    <row r="14" spans="1:8" x14ac:dyDescent="0.2">
      <c r="A14" s="288"/>
      <c r="B14" s="288"/>
      <c r="C14" s="288"/>
      <c r="D14" s="288"/>
      <c r="E14" s="288"/>
      <c r="F14" s="288"/>
      <c r="G14" s="288"/>
      <c r="H14" s="288"/>
    </row>
    <row r="15" spans="1:8" x14ac:dyDescent="0.2">
      <c r="A15" t="s">
        <v>723</v>
      </c>
    </row>
    <row r="16" spans="1:8" x14ac:dyDescent="0.2">
      <c r="B16" t="s">
        <v>6</v>
      </c>
      <c r="C16" t="s">
        <v>7</v>
      </c>
      <c r="D16" t="s">
        <v>8</v>
      </c>
      <c r="E16" t="s">
        <v>9</v>
      </c>
      <c r="F16" t="s">
        <v>715</v>
      </c>
      <c r="G16" t="s">
        <v>716</v>
      </c>
      <c r="H16" t="s">
        <v>11</v>
      </c>
    </row>
    <row r="17" spans="1:8" x14ac:dyDescent="0.2">
      <c r="A17" s="288" t="s">
        <v>717</v>
      </c>
      <c r="B17" s="290">
        <v>7</v>
      </c>
      <c r="C17" s="290">
        <v>3</v>
      </c>
      <c r="D17" s="290">
        <v>4</v>
      </c>
      <c r="E17" s="290">
        <v>2</v>
      </c>
      <c r="F17" s="290">
        <v>2</v>
      </c>
      <c r="G17" s="290">
        <v>1</v>
      </c>
      <c r="H17">
        <f t="shared" ref="H17:H22" si="2">SUM(B17:G17)</f>
        <v>19</v>
      </c>
    </row>
    <row r="18" spans="1:8" x14ac:dyDescent="0.2">
      <c r="A18" s="288" t="s">
        <v>718</v>
      </c>
      <c r="B18" s="290">
        <v>4</v>
      </c>
      <c r="C18" s="290">
        <v>1</v>
      </c>
      <c r="D18" s="290">
        <v>1</v>
      </c>
      <c r="E18" s="290">
        <v>1</v>
      </c>
      <c r="F18" s="290">
        <v>1</v>
      </c>
      <c r="G18" s="290">
        <v>0</v>
      </c>
      <c r="H18">
        <f t="shared" si="2"/>
        <v>8</v>
      </c>
    </row>
    <row r="19" spans="1:8" x14ac:dyDescent="0.2">
      <c r="A19" s="288" t="s">
        <v>10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288" t="s">
        <v>719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288" t="s">
        <v>720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288" t="s">
        <v>276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  <row r="26" spans="1:8" x14ac:dyDescent="0.2">
      <c r="A26" s="72"/>
      <c r="B26" s="72"/>
      <c r="C26" s="72"/>
      <c r="D26" s="72"/>
      <c r="E26" s="72"/>
      <c r="F26" s="72"/>
      <c r="G26" s="72"/>
      <c r="H26" s="7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F2" sqref="F2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407" t="str">
        <f>'U10B WHYSA Red'!A1:J1</f>
        <v>2016 JUDGES CUP TOURNAMENT</v>
      </c>
      <c r="B1" s="407"/>
      <c r="C1" s="407"/>
      <c r="D1" s="407"/>
      <c r="E1" s="407"/>
      <c r="F1" s="407"/>
      <c r="G1" s="407"/>
      <c r="H1" s="407"/>
      <c r="I1" s="407"/>
      <c r="J1" s="407"/>
      <c r="K1" s="31"/>
      <c r="L1" s="30"/>
      <c r="M1" s="30"/>
      <c r="N1" s="30"/>
      <c r="O1" s="32"/>
    </row>
    <row r="2" spans="1:15" ht="23.25" x14ac:dyDescent="0.35">
      <c r="A2" s="33"/>
      <c r="B2" s="33"/>
      <c r="C2" s="33"/>
      <c r="D2" s="33"/>
      <c r="E2" s="30" t="s">
        <v>73</v>
      </c>
      <c r="F2" s="33" t="str">
        <f>'U10B WHYSA Red'!F2</f>
        <v>FINAL SCHEDULE 11/19/16</v>
      </c>
      <c r="G2" s="33"/>
      <c r="H2" s="32"/>
      <c r="I2" s="32"/>
      <c r="J2" s="32"/>
      <c r="K2" s="32"/>
      <c r="L2" s="32"/>
      <c r="M2" s="32"/>
      <c r="N2" s="32"/>
      <c r="O2" s="32"/>
    </row>
    <row r="3" spans="1:15" ht="15.75" x14ac:dyDescent="0.25">
      <c r="A3" s="34"/>
      <c r="B3" s="33"/>
      <c r="C3" s="33"/>
      <c r="D3" s="33"/>
      <c r="E3" s="33"/>
      <c r="F3" s="35"/>
      <c r="G3" s="36"/>
      <c r="H3" s="32"/>
      <c r="I3" s="32"/>
      <c r="J3" s="37"/>
      <c r="K3" s="32"/>
      <c r="L3" s="32"/>
      <c r="M3" s="32"/>
      <c r="N3" s="32"/>
      <c r="O3" s="32"/>
    </row>
    <row r="4" spans="1:15" ht="15.75" x14ac:dyDescent="0.25">
      <c r="A4" s="32"/>
      <c r="B4" s="35" t="s">
        <v>74</v>
      </c>
      <c r="C4" s="38"/>
      <c r="D4" s="38"/>
      <c r="E4" s="39"/>
      <c r="F4" s="39" t="s">
        <v>1</v>
      </c>
      <c r="G4" s="408" t="s">
        <v>729</v>
      </c>
      <c r="H4" s="408"/>
      <c r="I4" s="408"/>
      <c r="J4" s="40"/>
      <c r="K4" s="32"/>
      <c r="L4" s="32"/>
      <c r="M4" s="32"/>
      <c r="N4" s="32"/>
      <c r="O4" s="32"/>
    </row>
    <row r="5" spans="1:15" ht="15.75" x14ac:dyDescent="0.25">
      <c r="A5" s="32"/>
      <c r="B5" s="35"/>
      <c r="C5" s="39"/>
      <c r="D5" s="39"/>
      <c r="E5" s="39"/>
      <c r="F5" s="39"/>
      <c r="G5" s="40"/>
      <c r="H5" s="40"/>
      <c r="I5" s="40"/>
      <c r="J5" s="40"/>
      <c r="K5" s="32"/>
      <c r="L5" s="32"/>
      <c r="M5" s="32"/>
      <c r="N5" s="32"/>
      <c r="O5" s="32"/>
    </row>
    <row r="6" spans="1:15" ht="15.75" x14ac:dyDescent="0.25">
      <c r="A6" s="32"/>
      <c r="B6" s="409" t="s">
        <v>75</v>
      </c>
      <c r="C6" s="409"/>
      <c r="D6" s="409"/>
      <c r="E6" s="39"/>
      <c r="F6" s="39"/>
      <c r="G6" s="41" t="s">
        <v>12</v>
      </c>
      <c r="H6" s="40" t="s">
        <v>1</v>
      </c>
      <c r="I6" s="40"/>
      <c r="J6" s="40"/>
      <c r="K6" s="32"/>
      <c r="L6" s="32"/>
      <c r="M6" s="32"/>
      <c r="N6" s="32"/>
      <c r="O6" s="32"/>
    </row>
    <row r="7" spans="1:15" ht="15.75" x14ac:dyDescent="0.25">
      <c r="A7" s="35"/>
      <c r="B7" s="39"/>
      <c r="C7" s="39"/>
      <c r="D7" s="39"/>
      <c r="E7" s="39"/>
      <c r="F7" s="39"/>
      <c r="G7" s="40"/>
      <c r="H7" s="40"/>
      <c r="I7" s="40"/>
      <c r="J7" s="32"/>
      <c r="K7" s="32"/>
      <c r="L7" s="32"/>
      <c r="M7" s="32"/>
      <c r="N7" s="32"/>
      <c r="O7" s="32"/>
    </row>
    <row r="8" spans="1:15" ht="15.75" x14ac:dyDescent="0.25">
      <c r="A8" s="410" t="s">
        <v>76</v>
      </c>
      <c r="B8" s="410"/>
      <c r="C8" s="410"/>
      <c r="D8" s="410"/>
      <c r="E8" s="410"/>
      <c r="F8" s="410"/>
      <c r="G8" s="410"/>
      <c r="H8" s="410"/>
      <c r="I8" s="410"/>
      <c r="J8" s="42"/>
      <c r="K8" s="42"/>
      <c r="L8" s="42"/>
      <c r="M8" s="42"/>
      <c r="N8" s="32"/>
      <c r="O8" s="32"/>
    </row>
    <row r="9" spans="1:15" ht="15.75" x14ac:dyDescent="0.25">
      <c r="A9" s="411"/>
      <c r="B9" s="411"/>
      <c r="C9" s="411"/>
      <c r="D9" s="411"/>
      <c r="E9" s="411"/>
      <c r="F9" s="411"/>
      <c r="G9" s="411"/>
      <c r="H9" s="411"/>
      <c r="I9" s="411"/>
      <c r="J9" s="35"/>
      <c r="K9" s="35"/>
      <c r="L9" s="35"/>
      <c r="M9" s="35"/>
      <c r="N9" s="32"/>
      <c r="O9" s="32"/>
    </row>
    <row r="10" spans="1:15" ht="15.7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2"/>
      <c r="O10" s="32"/>
    </row>
    <row r="11" spans="1:15" ht="15.75" x14ac:dyDescent="0.25">
      <c r="A11" s="406"/>
      <c r="B11" s="406"/>
      <c r="C11" s="406"/>
      <c r="D11" s="406"/>
      <c r="E11" s="406"/>
      <c r="F11" s="406"/>
      <c r="G11" s="406"/>
      <c r="H11" s="32"/>
      <c r="I11" s="32"/>
      <c r="J11" s="32"/>
      <c r="K11" s="32"/>
      <c r="L11" s="32"/>
      <c r="M11" s="32"/>
      <c r="N11" s="32"/>
      <c r="O11" s="32"/>
    </row>
    <row r="12" spans="1:15" ht="15.7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2"/>
    </row>
    <row r="13" spans="1:15" ht="15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ht="15.75" x14ac:dyDescent="0.25">
      <c r="A14" s="40"/>
      <c r="B14" s="39" t="s">
        <v>77</v>
      </c>
      <c r="C14" s="32"/>
      <c r="D14" s="32"/>
      <c r="E14" s="32"/>
      <c r="F14" s="32"/>
      <c r="G14" s="32"/>
      <c r="H14" s="43"/>
      <c r="I14" s="43"/>
      <c r="J14" s="43"/>
      <c r="K14" s="44"/>
      <c r="L14" s="45"/>
      <c r="M14" s="45"/>
      <c r="N14" s="45"/>
      <c r="O14" s="45"/>
    </row>
    <row r="15" spans="1:15" ht="15.75" x14ac:dyDescent="0.25">
      <c r="A15" s="40"/>
      <c r="B15" s="39" t="s">
        <v>78</v>
      </c>
      <c r="C15" s="46"/>
      <c r="D15" s="46"/>
      <c r="E15" s="46"/>
      <c r="F15" s="46"/>
      <c r="G15" s="46"/>
      <c r="H15" s="47"/>
      <c r="I15" s="47"/>
      <c r="J15" s="47"/>
      <c r="K15" s="44"/>
      <c r="L15" s="45"/>
      <c r="M15" s="45"/>
      <c r="N15" s="45"/>
      <c r="O15" s="45"/>
    </row>
    <row r="16" spans="1:15" ht="15.75" x14ac:dyDescent="0.25">
      <c r="A16" s="40"/>
      <c r="B16" s="39" t="s">
        <v>79</v>
      </c>
      <c r="C16" s="32"/>
      <c r="D16" s="32"/>
      <c r="E16" s="32"/>
      <c r="F16" s="32"/>
      <c r="G16" s="32"/>
      <c r="H16" s="43"/>
      <c r="I16" s="43"/>
      <c r="J16" s="43"/>
      <c r="K16" s="44"/>
      <c r="L16" s="45"/>
      <c r="M16" s="45"/>
      <c r="N16" s="45"/>
      <c r="O16" s="45"/>
    </row>
    <row r="17" spans="1:15" ht="15.75" x14ac:dyDescent="0.25">
      <c r="A17" s="40"/>
      <c r="B17" s="39" t="s">
        <v>80</v>
      </c>
      <c r="C17" s="46"/>
      <c r="D17" s="46"/>
      <c r="E17" s="46"/>
      <c r="F17" s="46"/>
      <c r="G17" s="46"/>
      <c r="H17" s="47"/>
      <c r="I17" s="47"/>
      <c r="J17" s="47"/>
      <c r="K17" s="44"/>
      <c r="L17" s="45"/>
      <c r="M17" s="45"/>
      <c r="N17" s="45"/>
      <c r="O17" s="45"/>
    </row>
    <row r="18" spans="1:15" ht="15.75" x14ac:dyDescent="0.25">
      <c r="A18" s="48"/>
      <c r="B18" s="47"/>
      <c r="C18" s="47"/>
      <c r="D18" s="47"/>
      <c r="E18" s="47"/>
      <c r="F18" s="47"/>
      <c r="G18" s="47"/>
      <c r="H18" s="47"/>
      <c r="I18" s="47"/>
      <c r="J18" s="44"/>
      <c r="K18" s="45"/>
      <c r="L18" s="45"/>
      <c r="M18" s="45"/>
      <c r="N18" s="45"/>
      <c r="O18" s="40"/>
    </row>
    <row r="19" spans="1:15" ht="1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5"/>
      <c r="M19" s="45"/>
      <c r="N19" s="45"/>
      <c r="O19" s="40"/>
    </row>
    <row r="20" spans="1:15" ht="15.75" x14ac:dyDescent="0.25">
      <c r="A20" s="49"/>
      <c r="B20" s="44"/>
      <c r="C20" s="44"/>
      <c r="D20" s="44"/>
      <c r="E20" s="44"/>
      <c r="F20" s="44"/>
      <c r="G20" s="44"/>
      <c r="H20" s="49"/>
      <c r="I20" s="44"/>
      <c r="J20" s="44"/>
      <c r="K20" s="39"/>
      <c r="L20" s="39"/>
      <c r="M20" s="39"/>
      <c r="N20" s="39"/>
      <c r="O20" s="40"/>
    </row>
    <row r="21" spans="1:15" ht="15.7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0"/>
    </row>
    <row r="22" spans="1:15" ht="1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5.75" x14ac:dyDescent="0.25">
      <c r="A23" s="40"/>
      <c r="B23" s="40"/>
      <c r="C23" s="50" t="s">
        <v>20</v>
      </c>
      <c r="D23" s="50" t="s">
        <v>21</v>
      </c>
      <c r="E23" s="50" t="s">
        <v>22</v>
      </c>
      <c r="F23" s="50" t="s">
        <v>23</v>
      </c>
      <c r="G23" s="51"/>
      <c r="H23" s="40"/>
      <c r="I23" s="40"/>
      <c r="J23" s="40"/>
      <c r="K23" s="40"/>
      <c r="L23" s="40"/>
      <c r="M23" s="40"/>
      <c r="N23" s="40"/>
      <c r="O23" s="40"/>
    </row>
    <row r="24" spans="1:15" ht="15.75" x14ac:dyDescent="0.25">
      <c r="A24" s="40"/>
      <c r="B24" s="40"/>
      <c r="C24" s="52"/>
      <c r="D24" s="50"/>
      <c r="E24" s="50"/>
      <c r="F24" s="52"/>
      <c r="G24" s="39"/>
      <c r="H24" s="40"/>
      <c r="I24" s="40"/>
      <c r="J24" s="40"/>
      <c r="K24" s="40"/>
      <c r="L24" s="40"/>
      <c r="M24" s="40"/>
      <c r="N24" s="40"/>
      <c r="O24" s="40"/>
    </row>
    <row r="25" spans="1:15" ht="15.75" x14ac:dyDescent="0.25">
      <c r="A25" s="40"/>
      <c r="B25" s="40"/>
      <c r="C25" s="53" t="s">
        <v>24</v>
      </c>
      <c r="D25" s="50" t="s">
        <v>81</v>
      </c>
      <c r="E25" s="50"/>
      <c r="F25" s="54">
        <v>0.4375</v>
      </c>
      <c r="G25" s="55"/>
      <c r="H25" s="40"/>
      <c r="I25" s="40"/>
      <c r="J25" s="40"/>
      <c r="K25" s="40"/>
      <c r="L25" s="40"/>
      <c r="M25" s="40"/>
      <c r="N25" s="40"/>
      <c r="O25" s="40"/>
    </row>
    <row r="26" spans="1:15" ht="15.75" x14ac:dyDescent="0.25">
      <c r="A26" s="40"/>
      <c r="B26" s="40"/>
      <c r="C26" s="53"/>
      <c r="D26" s="50"/>
      <c r="E26" s="50"/>
      <c r="F26" s="54"/>
      <c r="G26" s="55"/>
      <c r="H26" s="40"/>
      <c r="I26" s="40"/>
      <c r="J26" s="40"/>
      <c r="K26" s="40"/>
      <c r="L26" s="40"/>
      <c r="M26" s="40"/>
      <c r="N26" s="40"/>
      <c r="O26" s="40"/>
    </row>
    <row r="27" spans="1:15" ht="15.75" x14ac:dyDescent="0.25">
      <c r="A27" s="40"/>
      <c r="B27" s="40"/>
      <c r="C27" s="53" t="s">
        <v>26</v>
      </c>
      <c r="D27" s="50" t="s">
        <v>31</v>
      </c>
      <c r="E27" s="50"/>
      <c r="F27" s="54">
        <v>0.5</v>
      </c>
      <c r="G27" s="56"/>
      <c r="H27" s="40"/>
      <c r="I27" s="40"/>
      <c r="J27" s="40"/>
      <c r="K27" s="40"/>
      <c r="L27" s="40"/>
      <c r="M27" s="40"/>
      <c r="N27" s="40"/>
      <c r="O27" s="40"/>
    </row>
    <row r="28" spans="1:15" ht="15.75" x14ac:dyDescent="0.25">
      <c r="A28" s="40"/>
      <c r="B28" s="40"/>
      <c r="C28" s="53"/>
      <c r="D28" s="57"/>
      <c r="E28" s="58"/>
      <c r="F28" s="54"/>
      <c r="G28" s="56"/>
      <c r="H28" s="40"/>
      <c r="I28" s="40"/>
      <c r="J28" s="40"/>
      <c r="K28" s="40"/>
      <c r="L28" s="40"/>
      <c r="M28" s="40"/>
      <c r="N28" s="40"/>
      <c r="O28" s="40"/>
    </row>
    <row r="29" spans="1:15" ht="15.75" x14ac:dyDescent="0.25">
      <c r="A29" s="40"/>
      <c r="B29" s="40"/>
      <c r="C29" s="53" t="s">
        <v>28</v>
      </c>
      <c r="D29" s="397" t="s">
        <v>82</v>
      </c>
      <c r="E29" s="398"/>
      <c r="F29" s="59">
        <v>0.625</v>
      </c>
      <c r="G29" s="56"/>
      <c r="H29" s="40"/>
      <c r="I29" s="40"/>
      <c r="J29" s="40"/>
      <c r="K29" s="40"/>
      <c r="L29" s="40"/>
      <c r="M29" s="40"/>
      <c r="N29" s="40"/>
      <c r="O29" s="40"/>
    </row>
    <row r="30" spans="1:15" ht="15.75" x14ac:dyDescent="0.25">
      <c r="A30" s="40"/>
      <c r="B30" s="40"/>
      <c r="C30" s="60"/>
      <c r="D30" s="61"/>
      <c r="E30" s="61"/>
      <c r="F30" s="62"/>
      <c r="G30" s="63"/>
      <c r="H30" s="40"/>
      <c r="I30" s="40"/>
      <c r="J30" s="40"/>
      <c r="K30" s="40"/>
      <c r="L30" s="40"/>
      <c r="M30" s="40"/>
      <c r="N30" s="40"/>
      <c r="O30" s="40"/>
    </row>
    <row r="31" spans="1:15" ht="15.75" x14ac:dyDescent="0.25">
      <c r="A31" s="40"/>
      <c r="B31" s="40"/>
      <c r="C31" s="64"/>
      <c r="D31" s="51"/>
      <c r="E31" s="51"/>
      <c r="F31" s="63"/>
      <c r="G31" s="63"/>
      <c r="H31" s="40"/>
      <c r="I31" s="40"/>
      <c r="J31" s="40"/>
      <c r="K31" s="40"/>
      <c r="L31" s="40"/>
      <c r="M31" s="40"/>
      <c r="N31" s="40"/>
      <c r="O31" s="40"/>
    </row>
    <row r="32" spans="1:15" ht="1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ht="15" x14ac:dyDescent="0.25">
      <c r="A33" s="65" t="s">
        <v>83</v>
      </c>
      <c r="B33" s="65" t="s">
        <v>84</v>
      </c>
      <c r="C33" s="399" t="s">
        <v>85</v>
      </c>
      <c r="D33" s="399"/>
      <c r="E33" s="65" t="s">
        <v>35</v>
      </c>
      <c r="F33" s="65" t="s">
        <v>0</v>
      </c>
      <c r="G33" s="65" t="s">
        <v>36</v>
      </c>
      <c r="H33" s="400" t="s">
        <v>86</v>
      </c>
      <c r="I33" s="400"/>
      <c r="J33" s="400"/>
      <c r="K33" s="43"/>
      <c r="L33" s="43"/>
      <c r="M33" s="43"/>
      <c r="N33" s="43"/>
      <c r="O33" s="43"/>
    </row>
    <row r="34" spans="1:15" ht="15" x14ac:dyDescent="0.25">
      <c r="A34" s="66">
        <v>1</v>
      </c>
      <c r="B34" s="67"/>
      <c r="C34" s="401"/>
      <c r="D34" s="402"/>
      <c r="E34" s="67"/>
      <c r="F34" s="68"/>
      <c r="G34" s="67"/>
      <c r="H34" s="403"/>
      <c r="I34" s="404"/>
      <c r="J34" s="405"/>
      <c r="K34" s="43"/>
      <c r="L34" s="43"/>
      <c r="M34" s="43"/>
      <c r="N34" s="43"/>
      <c r="O34" s="43"/>
    </row>
    <row r="35" spans="1:15" ht="15" x14ac:dyDescent="0.25">
      <c r="A35" s="66">
        <v>2</v>
      </c>
      <c r="B35" s="67"/>
      <c r="C35" s="401"/>
      <c r="D35" s="402"/>
      <c r="E35" s="67"/>
      <c r="F35" s="68"/>
      <c r="G35" s="67"/>
      <c r="H35" s="403"/>
      <c r="I35" s="404"/>
      <c r="J35" s="405"/>
      <c r="K35" s="43"/>
      <c r="L35" s="43"/>
      <c r="M35" s="43"/>
      <c r="N35" s="43"/>
      <c r="O35" s="43"/>
    </row>
    <row r="36" spans="1:15" ht="15" x14ac:dyDescent="0.25">
      <c r="A36" s="66">
        <v>3</v>
      </c>
      <c r="B36" s="69"/>
      <c r="C36" s="387"/>
      <c r="D36" s="388"/>
      <c r="E36" s="69"/>
      <c r="F36" s="69"/>
      <c r="G36" s="69"/>
      <c r="H36" s="389"/>
      <c r="I36" s="390"/>
      <c r="J36" s="391"/>
      <c r="K36" s="43"/>
      <c r="L36" s="43"/>
      <c r="M36" s="43"/>
      <c r="N36" s="43"/>
      <c r="O36" s="43"/>
    </row>
    <row r="37" spans="1:15" ht="15" x14ac:dyDescent="0.25">
      <c r="A37" s="66">
        <v>4</v>
      </c>
      <c r="B37" s="67"/>
      <c r="C37" s="392"/>
      <c r="D37" s="393"/>
      <c r="E37" s="67"/>
      <c r="F37" s="70"/>
      <c r="G37" s="67"/>
      <c r="H37" s="394"/>
      <c r="I37" s="395"/>
      <c r="J37" s="396"/>
      <c r="K37" s="43"/>
      <c r="L37" s="43"/>
      <c r="M37" s="43"/>
      <c r="N37" s="43"/>
      <c r="O37" s="43"/>
    </row>
  </sheetData>
  <mergeCells count="17">
    <mergeCell ref="A11:G11"/>
    <mergeCell ref="A1:J1"/>
    <mergeCell ref="G4:I4"/>
    <mergeCell ref="B6:D6"/>
    <mergeCell ref="A8:I8"/>
    <mergeCell ref="A9:I9"/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topLeftCell="B1" workbookViewId="0">
      <selection activeCell="B1" sqref="A1:XFD1048576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98</v>
      </c>
      <c r="C1" s="75" t="s">
        <v>99</v>
      </c>
      <c r="F1" s="3" t="s">
        <v>134</v>
      </c>
    </row>
    <row r="2" spans="1:9" x14ac:dyDescent="0.2">
      <c r="A2" t="s">
        <v>135</v>
      </c>
      <c r="F2" s="3" t="s">
        <v>136</v>
      </c>
    </row>
    <row r="3" spans="1:9" ht="18.75" x14ac:dyDescent="0.3">
      <c r="C3" s="108" t="s">
        <v>137</v>
      </c>
      <c r="F3" s="76" t="s">
        <v>100</v>
      </c>
    </row>
    <row r="4" spans="1:9" ht="20.25" customHeight="1" x14ac:dyDescent="0.2">
      <c r="A4" s="72" t="s">
        <v>101</v>
      </c>
      <c r="B4" s="72" t="s">
        <v>102</v>
      </c>
      <c r="C4" s="72" t="s">
        <v>35</v>
      </c>
      <c r="D4" s="72" t="s">
        <v>0</v>
      </c>
      <c r="E4" s="72" t="s">
        <v>103</v>
      </c>
      <c r="F4" s="72" t="s">
        <v>104</v>
      </c>
      <c r="G4" s="77" t="s">
        <v>36</v>
      </c>
      <c r="H4" s="72" t="s">
        <v>105</v>
      </c>
      <c r="I4" s="109"/>
    </row>
    <row r="5" spans="1:9" ht="15.75" x14ac:dyDescent="0.25">
      <c r="A5" s="110" t="s">
        <v>87</v>
      </c>
      <c r="B5" s="110" t="s">
        <v>138</v>
      </c>
      <c r="C5" s="112" t="s">
        <v>139</v>
      </c>
      <c r="D5" s="113" t="s">
        <v>140</v>
      </c>
      <c r="E5" s="113"/>
      <c r="F5" s="114" t="s">
        <v>141</v>
      </c>
      <c r="G5" s="115" t="s">
        <v>142</v>
      </c>
      <c r="H5" s="116" t="s">
        <v>143</v>
      </c>
      <c r="I5" s="117"/>
    </row>
    <row r="6" spans="1:9" s="2" customFormat="1" ht="18.75" x14ac:dyDescent="0.3">
      <c r="A6" s="110" t="s">
        <v>87</v>
      </c>
      <c r="B6" s="110" t="s">
        <v>57</v>
      </c>
      <c r="C6" s="118" t="s">
        <v>144</v>
      </c>
      <c r="D6" s="119" t="s">
        <v>145</v>
      </c>
      <c r="E6" s="118" t="s">
        <v>1</v>
      </c>
      <c r="F6" s="120" t="s">
        <v>146</v>
      </c>
      <c r="G6" s="121" t="s">
        <v>147</v>
      </c>
      <c r="H6" s="122" t="s">
        <v>1</v>
      </c>
      <c r="I6" s="117"/>
    </row>
    <row r="7" spans="1:9" ht="18.75" x14ac:dyDescent="0.3">
      <c r="A7" s="110" t="s">
        <v>87</v>
      </c>
      <c r="B7" s="110" t="s">
        <v>4</v>
      </c>
      <c r="C7" s="118" t="s">
        <v>148</v>
      </c>
      <c r="D7" s="119" t="s">
        <v>149</v>
      </c>
      <c r="E7" s="118" t="s">
        <v>1</v>
      </c>
      <c r="F7" s="123" t="s">
        <v>150</v>
      </c>
      <c r="G7" s="111" t="s">
        <v>1</v>
      </c>
      <c r="H7" s="122" t="s">
        <v>1</v>
      </c>
      <c r="I7" s="117"/>
    </row>
    <row r="8" spans="1:9" s="2" customFormat="1" ht="15.75" x14ac:dyDescent="0.25">
      <c r="A8" s="110" t="s">
        <v>87</v>
      </c>
      <c r="B8" s="110" t="s">
        <v>151</v>
      </c>
      <c r="C8" s="112" t="s">
        <v>152</v>
      </c>
      <c r="D8" s="116" t="s">
        <v>153</v>
      </c>
      <c r="E8" s="124"/>
      <c r="F8" s="125" t="s">
        <v>154</v>
      </c>
      <c r="G8" s="115" t="s">
        <v>155</v>
      </c>
      <c r="H8" s="116"/>
      <c r="I8" s="117" t="s">
        <v>156</v>
      </c>
    </row>
    <row r="9" spans="1:9" s="2" customFormat="1" ht="18.75" x14ac:dyDescent="0.3">
      <c r="A9" s="110" t="s">
        <v>157</v>
      </c>
      <c r="B9" s="110" t="s">
        <v>158</v>
      </c>
      <c r="C9" s="118" t="s">
        <v>159</v>
      </c>
      <c r="D9" s="126">
        <v>8632899238</v>
      </c>
      <c r="E9" s="127" t="s">
        <v>160</v>
      </c>
      <c r="F9" s="114" t="s">
        <v>161</v>
      </c>
      <c r="G9" s="111" t="s">
        <v>162</v>
      </c>
      <c r="H9" s="122" t="s">
        <v>163</v>
      </c>
      <c r="I9" s="117"/>
    </row>
    <row r="10" spans="1:9" ht="18.75" x14ac:dyDescent="0.3">
      <c r="A10" s="110" t="s">
        <v>87</v>
      </c>
      <c r="B10" s="110" t="s">
        <v>68</v>
      </c>
      <c r="C10" s="118" t="s">
        <v>164</v>
      </c>
      <c r="D10" s="128" t="s">
        <v>165</v>
      </c>
      <c r="E10" s="127" t="s">
        <v>1</v>
      </c>
      <c r="F10" s="129" t="s">
        <v>166</v>
      </c>
      <c r="G10" s="121" t="s">
        <v>167</v>
      </c>
      <c r="H10" s="122" t="s">
        <v>1</v>
      </c>
      <c r="I10" s="117"/>
    </row>
    <row r="11" spans="1:9" ht="15.75" x14ac:dyDescent="0.25">
      <c r="A11" s="130" t="s">
        <v>87</v>
      </c>
      <c r="B11" s="130" t="s">
        <v>168</v>
      </c>
      <c r="C11" s="132" t="s">
        <v>169</v>
      </c>
      <c r="D11" s="133" t="s">
        <v>170</v>
      </c>
      <c r="E11" s="134"/>
      <c r="F11" s="135" t="s">
        <v>171</v>
      </c>
      <c r="G11" s="136" t="s">
        <v>172</v>
      </c>
      <c r="H11" s="133"/>
      <c r="I11" s="104"/>
    </row>
    <row r="12" spans="1:9" ht="15.75" x14ac:dyDescent="0.25">
      <c r="A12" s="130" t="s">
        <v>87</v>
      </c>
      <c r="B12" s="130" t="s">
        <v>173</v>
      </c>
      <c r="C12" s="137" t="s">
        <v>174</v>
      </c>
      <c r="D12" s="138" t="s">
        <v>175</v>
      </c>
      <c r="E12" s="138"/>
      <c r="F12" s="139" t="s">
        <v>176</v>
      </c>
      <c r="G12" s="136" t="s">
        <v>177</v>
      </c>
      <c r="H12" s="133" t="s">
        <v>178</v>
      </c>
      <c r="I12" s="133" t="s">
        <v>179</v>
      </c>
    </row>
    <row r="13" spans="1:9" ht="18.75" x14ac:dyDescent="0.3">
      <c r="A13" s="130" t="s">
        <v>87</v>
      </c>
      <c r="B13" s="130" t="s">
        <v>180</v>
      </c>
      <c r="C13" s="140" t="s">
        <v>181</v>
      </c>
      <c r="D13" s="141" t="s">
        <v>182</v>
      </c>
      <c r="E13" s="142" t="s">
        <v>1</v>
      </c>
      <c r="F13" s="143" t="s">
        <v>183</v>
      </c>
      <c r="G13" s="144" t="s">
        <v>184</v>
      </c>
      <c r="H13" s="145" t="s">
        <v>1</v>
      </c>
      <c r="I13" s="104"/>
    </row>
    <row r="14" spans="1:9" ht="18.75" x14ac:dyDescent="0.3">
      <c r="A14" s="130" t="s">
        <v>157</v>
      </c>
      <c r="B14" s="130" t="s">
        <v>185</v>
      </c>
      <c r="C14" s="140" t="s">
        <v>186</v>
      </c>
      <c r="D14" s="146">
        <v>8636519911</v>
      </c>
      <c r="E14" s="147" t="s">
        <v>1</v>
      </c>
      <c r="F14" s="135" t="s">
        <v>187</v>
      </c>
      <c r="G14" s="131" t="s">
        <v>162</v>
      </c>
      <c r="H14" s="148" t="s">
        <v>163</v>
      </c>
      <c r="I14" s="104"/>
    </row>
    <row r="15" spans="1:9" ht="18.75" x14ac:dyDescent="0.3">
      <c r="A15" s="130" t="s">
        <v>87</v>
      </c>
      <c r="B15" s="130" t="s">
        <v>62</v>
      </c>
      <c r="C15" s="140" t="s">
        <v>188</v>
      </c>
      <c r="D15" s="141" t="s">
        <v>189</v>
      </c>
      <c r="E15" s="140" t="s">
        <v>1</v>
      </c>
      <c r="F15" s="149" t="s">
        <v>190</v>
      </c>
      <c r="G15" s="144" t="s">
        <v>191</v>
      </c>
      <c r="H15" s="150" t="s">
        <v>1</v>
      </c>
      <c r="I15" s="104"/>
    </row>
    <row r="16" spans="1:9" ht="18.75" x14ac:dyDescent="0.3">
      <c r="A16" s="130" t="s">
        <v>157</v>
      </c>
      <c r="B16" s="130" t="s">
        <v>192</v>
      </c>
      <c r="C16" s="140" t="s">
        <v>193</v>
      </c>
      <c r="D16" s="146">
        <v>8636603262</v>
      </c>
      <c r="E16" s="147" t="s">
        <v>1</v>
      </c>
      <c r="F16" s="135" t="s">
        <v>194</v>
      </c>
      <c r="G16" s="131" t="s">
        <v>162</v>
      </c>
      <c r="H16" s="148" t="s">
        <v>163</v>
      </c>
      <c r="I16" s="104"/>
    </row>
    <row r="17" spans="1:9" ht="18.75" x14ac:dyDescent="0.3">
      <c r="A17" s="151" t="s">
        <v>87</v>
      </c>
      <c r="B17" s="151" t="s">
        <v>64</v>
      </c>
      <c r="C17" s="153" t="s">
        <v>195</v>
      </c>
      <c r="D17" s="154" t="s">
        <v>196</v>
      </c>
      <c r="E17" s="153" t="s">
        <v>1</v>
      </c>
      <c r="F17" s="155" t="s">
        <v>197</v>
      </c>
      <c r="G17" s="156" t="s">
        <v>147</v>
      </c>
      <c r="H17" s="157" t="s">
        <v>1</v>
      </c>
      <c r="I17" s="158"/>
    </row>
    <row r="18" spans="1:9" ht="18.75" x14ac:dyDescent="0.3">
      <c r="A18" s="151" t="s">
        <v>87</v>
      </c>
      <c r="B18" s="151" t="s">
        <v>198</v>
      </c>
      <c r="C18" s="159" t="s">
        <v>199</v>
      </c>
      <c r="D18" s="160" t="s">
        <v>200</v>
      </c>
      <c r="E18" s="160"/>
      <c r="F18" s="161" t="s">
        <v>201</v>
      </c>
      <c r="G18" s="162" t="s">
        <v>120</v>
      </c>
      <c r="H18" s="157" t="s">
        <v>1</v>
      </c>
      <c r="I18" s="158"/>
    </row>
    <row r="19" spans="1:9" ht="18.75" x14ac:dyDescent="0.3">
      <c r="A19" s="151" t="s">
        <v>87</v>
      </c>
      <c r="B19" s="151" t="s">
        <v>55</v>
      </c>
      <c r="C19" s="153" t="s">
        <v>202</v>
      </c>
      <c r="D19" s="163" t="s">
        <v>203</v>
      </c>
      <c r="E19" s="164" t="s">
        <v>1</v>
      </c>
      <c r="F19" s="165" t="s">
        <v>204</v>
      </c>
      <c r="G19" s="156" t="s">
        <v>132</v>
      </c>
      <c r="H19" s="157" t="s">
        <v>1</v>
      </c>
      <c r="I19" s="158"/>
    </row>
    <row r="20" spans="1:9" ht="18.75" x14ac:dyDescent="0.3">
      <c r="A20" s="151" t="s">
        <v>157</v>
      </c>
      <c r="B20" s="151" t="s">
        <v>205</v>
      </c>
      <c r="C20" s="153" t="s">
        <v>206</v>
      </c>
      <c r="D20" s="166">
        <v>8139181222</v>
      </c>
      <c r="E20" s="167" t="s">
        <v>1</v>
      </c>
      <c r="F20" s="168" t="s">
        <v>207</v>
      </c>
      <c r="G20" s="152" t="s">
        <v>162</v>
      </c>
      <c r="H20" s="157" t="s">
        <v>163</v>
      </c>
      <c r="I20" s="158"/>
    </row>
    <row r="21" spans="1:9" ht="18.75" x14ac:dyDescent="0.3">
      <c r="A21" s="151" t="s">
        <v>87</v>
      </c>
      <c r="B21" s="151" t="s">
        <v>3</v>
      </c>
      <c r="C21" s="164" t="s">
        <v>208</v>
      </c>
      <c r="D21" s="164" t="s">
        <v>209</v>
      </c>
      <c r="E21" s="164"/>
      <c r="F21" s="161" t="s">
        <v>210</v>
      </c>
      <c r="G21" s="152"/>
      <c r="H21" s="157"/>
      <c r="I21" s="158" t="s">
        <v>211</v>
      </c>
    </row>
    <row r="22" spans="1:9" ht="15.75" x14ac:dyDescent="0.25">
      <c r="A22" s="151" t="s">
        <v>87</v>
      </c>
      <c r="B22" s="151" t="s">
        <v>212</v>
      </c>
      <c r="C22" s="169" t="s">
        <v>213</v>
      </c>
      <c r="D22" s="160" t="s">
        <v>214</v>
      </c>
      <c r="E22" s="160"/>
      <c r="F22" s="161" t="s">
        <v>215</v>
      </c>
      <c r="G22" s="162" t="s">
        <v>114</v>
      </c>
      <c r="H22" s="170"/>
      <c r="I22" s="158"/>
    </row>
    <row r="23" spans="1:9" ht="18.75" x14ac:dyDescent="0.3">
      <c r="A23" s="171" t="s">
        <v>87</v>
      </c>
      <c r="B23" s="171" t="s">
        <v>58</v>
      </c>
      <c r="C23" s="173" t="s">
        <v>216</v>
      </c>
      <c r="D23" s="174" t="s">
        <v>217</v>
      </c>
      <c r="E23" s="173" t="s">
        <v>1</v>
      </c>
      <c r="F23" s="175" t="s">
        <v>218</v>
      </c>
      <c r="G23" s="176" t="s">
        <v>109</v>
      </c>
      <c r="H23" s="177" t="s">
        <v>1</v>
      </c>
      <c r="I23" s="178" t="s">
        <v>1</v>
      </c>
    </row>
    <row r="24" spans="1:9" ht="18.75" x14ac:dyDescent="0.3">
      <c r="A24" s="171" t="s">
        <v>87</v>
      </c>
      <c r="B24" s="171" t="s">
        <v>95</v>
      </c>
      <c r="C24" s="173" t="s">
        <v>219</v>
      </c>
      <c r="D24" s="174" t="s">
        <v>220</v>
      </c>
      <c r="E24" s="173" t="s">
        <v>1</v>
      </c>
      <c r="F24" s="179" t="s">
        <v>221</v>
      </c>
      <c r="G24" s="172" t="s">
        <v>1</v>
      </c>
      <c r="H24" s="177" t="s">
        <v>1</v>
      </c>
      <c r="I24" s="178" t="s">
        <v>129</v>
      </c>
    </row>
    <row r="25" spans="1:9" ht="18.75" x14ac:dyDescent="0.3">
      <c r="A25" s="171" t="s">
        <v>87</v>
      </c>
      <c r="B25" s="171" t="s">
        <v>59</v>
      </c>
      <c r="C25" s="173" t="s">
        <v>222</v>
      </c>
      <c r="D25" s="174" t="s">
        <v>223</v>
      </c>
      <c r="E25" s="173" t="s">
        <v>1</v>
      </c>
      <c r="F25" s="175" t="s">
        <v>127</v>
      </c>
      <c r="G25" s="176" t="s">
        <v>109</v>
      </c>
      <c r="H25" s="177" t="s">
        <v>1</v>
      </c>
      <c r="I25" s="178"/>
    </row>
    <row r="26" spans="1:9" ht="15.75" x14ac:dyDescent="0.25">
      <c r="A26" s="171" t="s">
        <v>87</v>
      </c>
      <c r="B26" s="171" t="s">
        <v>224</v>
      </c>
      <c r="C26" s="180" t="s">
        <v>225</v>
      </c>
      <c r="D26" s="181" t="s">
        <v>226</v>
      </c>
      <c r="E26" s="181"/>
      <c r="F26" s="182" t="s">
        <v>227</v>
      </c>
      <c r="G26" s="183" t="s">
        <v>228</v>
      </c>
      <c r="H26" s="184" t="s">
        <v>229</v>
      </c>
      <c r="I26" s="178"/>
    </row>
    <row r="27" spans="1:9" ht="18.75" x14ac:dyDescent="0.3">
      <c r="A27" s="171" t="s">
        <v>157</v>
      </c>
      <c r="B27" s="171" t="s">
        <v>230</v>
      </c>
      <c r="C27" s="173" t="s">
        <v>231</v>
      </c>
      <c r="D27" s="185">
        <v>8633995800</v>
      </c>
      <c r="E27" s="186" t="s">
        <v>232</v>
      </c>
      <c r="F27" s="182" t="s">
        <v>233</v>
      </c>
      <c r="G27" s="172" t="s">
        <v>162</v>
      </c>
      <c r="H27" s="177" t="s">
        <v>163</v>
      </c>
      <c r="I27" s="178"/>
    </row>
    <row r="28" spans="1:9" ht="18.75" x14ac:dyDescent="0.3">
      <c r="A28" s="171" t="s">
        <v>87</v>
      </c>
      <c r="B28" s="171" t="s">
        <v>5</v>
      </c>
      <c r="C28" s="173" t="s">
        <v>234</v>
      </c>
      <c r="D28" s="174">
        <v>8632051620</v>
      </c>
      <c r="E28" s="173" t="s">
        <v>1</v>
      </c>
      <c r="F28" s="179" t="s">
        <v>235</v>
      </c>
      <c r="G28" s="172" t="s">
        <v>1</v>
      </c>
      <c r="H28" s="177" t="s">
        <v>1</v>
      </c>
      <c r="I28" s="187"/>
    </row>
    <row r="29" spans="1:9" ht="15.75" x14ac:dyDescent="0.25">
      <c r="A29" s="88" t="s">
        <v>87</v>
      </c>
      <c r="B29" s="88" t="s">
        <v>236</v>
      </c>
      <c r="C29" s="188" t="s">
        <v>237</v>
      </c>
      <c r="D29" s="189" t="s">
        <v>238</v>
      </c>
      <c r="E29" s="189"/>
      <c r="F29" s="190" t="s">
        <v>239</v>
      </c>
      <c r="G29" s="191" t="s">
        <v>240</v>
      </c>
      <c r="H29" s="189" t="s">
        <v>241</v>
      </c>
      <c r="I29" s="192"/>
    </row>
    <row r="30" spans="1:9" ht="19.5" thickBot="1" x14ac:dyDescent="0.35">
      <c r="A30" s="88" t="s">
        <v>87</v>
      </c>
      <c r="B30" s="88" t="s">
        <v>56</v>
      </c>
      <c r="C30" s="86" t="s">
        <v>242</v>
      </c>
      <c r="D30" s="89" t="s">
        <v>243</v>
      </c>
      <c r="E30" s="86" t="s">
        <v>244</v>
      </c>
      <c r="F30" s="193" t="s">
        <v>245</v>
      </c>
      <c r="G30" s="87" t="s">
        <v>246</v>
      </c>
      <c r="H30" s="85" t="s">
        <v>1</v>
      </c>
      <c r="I30" s="192"/>
    </row>
    <row r="31" spans="1:9" ht="19.5" thickBot="1" x14ac:dyDescent="0.35">
      <c r="A31" s="88" t="s">
        <v>157</v>
      </c>
      <c r="B31" s="88" t="s">
        <v>247</v>
      </c>
      <c r="C31" s="86" t="s">
        <v>248</v>
      </c>
      <c r="D31" s="89">
        <v>8633268520</v>
      </c>
      <c r="E31" s="86" t="s">
        <v>1</v>
      </c>
      <c r="F31" s="194" t="s">
        <v>249</v>
      </c>
      <c r="G31" s="87" t="s">
        <v>162</v>
      </c>
      <c r="H31" s="85" t="s">
        <v>163</v>
      </c>
      <c r="I31" s="192" t="s">
        <v>124</v>
      </c>
    </row>
    <row r="32" spans="1:9" ht="19.5" thickBot="1" x14ac:dyDescent="0.35">
      <c r="A32" s="88" t="s">
        <v>87</v>
      </c>
      <c r="B32" s="88" t="s">
        <v>250</v>
      </c>
      <c r="C32" s="86" t="s">
        <v>251</v>
      </c>
      <c r="D32" s="89" t="s">
        <v>252</v>
      </c>
      <c r="E32" s="86" t="s">
        <v>1</v>
      </c>
      <c r="F32" s="195" t="s">
        <v>253</v>
      </c>
      <c r="G32" s="87" t="s">
        <v>254</v>
      </c>
      <c r="H32" s="85" t="s">
        <v>1</v>
      </c>
      <c r="I32" s="192"/>
    </row>
    <row r="33" spans="1:9" ht="16.5" thickBot="1" x14ac:dyDescent="0.3">
      <c r="A33" s="88" t="s">
        <v>87</v>
      </c>
      <c r="B33" s="88" t="s">
        <v>255</v>
      </c>
      <c r="C33" s="188" t="s">
        <v>256</v>
      </c>
      <c r="D33" s="196" t="s">
        <v>257</v>
      </c>
      <c r="E33" s="196" t="s">
        <v>258</v>
      </c>
      <c r="F33" s="190" t="s">
        <v>259</v>
      </c>
      <c r="G33" s="191" t="s">
        <v>260</v>
      </c>
      <c r="H33" s="189" t="s">
        <v>261</v>
      </c>
      <c r="I33" s="197"/>
    </row>
    <row r="34" spans="1:9" ht="19.5" thickBot="1" x14ac:dyDescent="0.35">
      <c r="A34" s="88" t="s">
        <v>157</v>
      </c>
      <c r="B34" s="88" t="s">
        <v>262</v>
      </c>
      <c r="C34" s="86" t="s">
        <v>263</v>
      </c>
      <c r="D34" s="89">
        <v>8638600488</v>
      </c>
      <c r="E34" s="86" t="s">
        <v>264</v>
      </c>
      <c r="F34" s="194" t="s">
        <v>265</v>
      </c>
      <c r="G34" s="87" t="s">
        <v>162</v>
      </c>
      <c r="H34" s="85" t="s">
        <v>163</v>
      </c>
      <c r="I34" s="192"/>
    </row>
    <row r="35" spans="1:9" ht="19.5" thickBot="1" x14ac:dyDescent="0.35">
      <c r="A35" s="198" t="s">
        <v>87</v>
      </c>
      <c r="B35" s="198" t="s">
        <v>61</v>
      </c>
      <c r="C35" s="200" t="s">
        <v>266</v>
      </c>
      <c r="D35" s="201" t="s">
        <v>267</v>
      </c>
      <c r="E35" s="200" t="s">
        <v>1</v>
      </c>
      <c r="F35" s="202" t="s">
        <v>268</v>
      </c>
      <c r="G35" s="203" t="s">
        <v>269</v>
      </c>
      <c r="H35" s="204" t="s">
        <v>1</v>
      </c>
      <c r="I35" s="205"/>
    </row>
    <row r="36" spans="1:9" ht="18.75" x14ac:dyDescent="0.3">
      <c r="A36" s="198" t="s">
        <v>157</v>
      </c>
      <c r="B36" s="198" t="s">
        <v>270</v>
      </c>
      <c r="C36" s="200" t="s">
        <v>271</v>
      </c>
      <c r="D36" s="206">
        <v>8633256589</v>
      </c>
      <c r="E36" s="207" t="s">
        <v>1</v>
      </c>
      <c r="F36" s="208" t="s">
        <v>272</v>
      </c>
      <c r="G36" s="199" t="s">
        <v>162</v>
      </c>
      <c r="H36" s="204" t="s">
        <v>163</v>
      </c>
      <c r="I36" s="205"/>
    </row>
    <row r="37" spans="1:9" ht="18.75" x14ac:dyDescent="0.3">
      <c r="A37" s="198" t="s">
        <v>87</v>
      </c>
      <c r="B37" s="198" t="s">
        <v>60</v>
      </c>
      <c r="C37" s="200" t="s">
        <v>273</v>
      </c>
      <c r="D37" s="201" t="s">
        <v>274</v>
      </c>
      <c r="E37" s="207" t="s">
        <v>1</v>
      </c>
      <c r="F37" s="209" t="s">
        <v>275</v>
      </c>
      <c r="G37" s="203" t="s">
        <v>112</v>
      </c>
      <c r="H37" s="204" t="s">
        <v>1</v>
      </c>
      <c r="I37" s="205" t="s">
        <v>276</v>
      </c>
    </row>
    <row r="38" spans="1:9" ht="15.75" x14ac:dyDescent="0.25">
      <c r="A38" s="198" t="s">
        <v>87</v>
      </c>
      <c r="B38" s="198" t="s">
        <v>277</v>
      </c>
      <c r="C38" s="200" t="s">
        <v>278</v>
      </c>
      <c r="D38" s="210" t="s">
        <v>279</v>
      </c>
      <c r="E38" s="210"/>
      <c r="F38" s="208" t="s">
        <v>280</v>
      </c>
      <c r="G38" s="211" t="s">
        <v>281</v>
      </c>
      <c r="H38" s="210" t="s">
        <v>282</v>
      </c>
      <c r="I38" s="205"/>
    </row>
    <row r="39" spans="1:9" ht="18.75" x14ac:dyDescent="0.3">
      <c r="A39" s="198" t="s">
        <v>87</v>
      </c>
      <c r="B39" s="198" t="s">
        <v>119</v>
      </c>
      <c r="C39" s="200" t="s">
        <v>283</v>
      </c>
      <c r="D39" s="201" t="s">
        <v>284</v>
      </c>
      <c r="E39" s="207" t="s">
        <v>1</v>
      </c>
      <c r="F39" s="208" t="s">
        <v>285</v>
      </c>
      <c r="G39" s="199" t="s">
        <v>286</v>
      </c>
      <c r="H39" s="204"/>
      <c r="I39" s="205"/>
    </row>
    <row r="40" spans="1:9" ht="18.75" x14ac:dyDescent="0.3">
      <c r="A40" s="198" t="s">
        <v>87</v>
      </c>
      <c r="B40" s="198" t="s">
        <v>63</v>
      </c>
      <c r="C40" s="200" t="s">
        <v>287</v>
      </c>
      <c r="D40" s="201" t="s">
        <v>288</v>
      </c>
      <c r="E40" s="200" t="s">
        <v>289</v>
      </c>
      <c r="F40" s="209" t="s">
        <v>110</v>
      </c>
      <c r="G40" s="203" t="s">
        <v>191</v>
      </c>
      <c r="H40" s="204" t="s">
        <v>1</v>
      </c>
      <c r="I40" s="205"/>
    </row>
    <row r="41" spans="1:9" ht="15.75" x14ac:dyDescent="0.25">
      <c r="A41" s="212" t="s">
        <v>87</v>
      </c>
      <c r="B41" s="212" t="s">
        <v>290</v>
      </c>
      <c r="C41" s="214" t="s">
        <v>291</v>
      </c>
      <c r="D41" s="215" t="s">
        <v>292</v>
      </c>
      <c r="E41" s="215"/>
      <c r="F41" s="216" t="s">
        <v>293</v>
      </c>
      <c r="G41" s="217" t="s">
        <v>294</v>
      </c>
      <c r="H41" s="215"/>
      <c r="I41" s="90"/>
    </row>
    <row r="42" spans="1:9" ht="18.75" x14ac:dyDescent="0.3">
      <c r="A42" s="212" t="s">
        <v>87</v>
      </c>
      <c r="B42" s="212" t="s">
        <v>67</v>
      </c>
      <c r="C42" s="218" t="s">
        <v>295</v>
      </c>
      <c r="D42" s="219" t="s">
        <v>296</v>
      </c>
      <c r="E42" s="218" t="s">
        <v>297</v>
      </c>
      <c r="F42" s="220" t="s">
        <v>298</v>
      </c>
      <c r="G42" s="221" t="s">
        <v>109</v>
      </c>
      <c r="H42" s="222" t="s">
        <v>1</v>
      </c>
      <c r="I42" s="90" t="s">
        <v>276</v>
      </c>
    </row>
    <row r="43" spans="1:9" ht="18.75" x14ac:dyDescent="0.3">
      <c r="A43" s="212" t="s">
        <v>87</v>
      </c>
      <c r="B43" s="212" t="s">
        <v>299</v>
      </c>
      <c r="C43" s="218" t="s">
        <v>300</v>
      </c>
      <c r="D43" s="219" t="s">
        <v>301</v>
      </c>
      <c r="E43" s="223" t="s">
        <v>1</v>
      </c>
      <c r="F43" s="224" t="s">
        <v>302</v>
      </c>
      <c r="G43" s="221" t="s">
        <v>303</v>
      </c>
      <c r="H43" s="225" t="s">
        <v>304</v>
      </c>
      <c r="I43" s="90"/>
    </row>
    <row r="44" spans="1:9" ht="15.75" x14ac:dyDescent="0.25">
      <c r="A44" s="212" t="s">
        <v>87</v>
      </c>
      <c r="B44" s="212" t="s">
        <v>305</v>
      </c>
      <c r="C44" s="226" t="s">
        <v>306</v>
      </c>
      <c r="D44" s="215" t="s">
        <v>307</v>
      </c>
      <c r="E44" s="215"/>
      <c r="F44" s="216" t="s">
        <v>308</v>
      </c>
      <c r="G44" s="217" t="s">
        <v>309</v>
      </c>
      <c r="H44" s="215" t="s">
        <v>310</v>
      </c>
      <c r="I44" s="90"/>
    </row>
    <row r="45" spans="1:9" ht="18.75" x14ac:dyDescent="0.3">
      <c r="A45" s="212" t="s">
        <v>87</v>
      </c>
      <c r="B45" s="212" t="s">
        <v>66</v>
      </c>
      <c r="C45" s="218" t="s">
        <v>311</v>
      </c>
      <c r="D45" s="219" t="s">
        <v>312</v>
      </c>
      <c r="E45" s="218" t="s">
        <v>1</v>
      </c>
      <c r="F45" s="220" t="s">
        <v>122</v>
      </c>
      <c r="G45" s="221" t="s">
        <v>131</v>
      </c>
      <c r="H45" s="222" t="s">
        <v>1</v>
      </c>
      <c r="I45" s="90"/>
    </row>
    <row r="46" spans="1:9" ht="18.75" x14ac:dyDescent="0.3">
      <c r="A46" s="212" t="s">
        <v>87</v>
      </c>
      <c r="B46" s="212" t="s">
        <v>96</v>
      </c>
      <c r="C46" s="218" t="s">
        <v>313</v>
      </c>
      <c r="D46" s="219" t="s">
        <v>314</v>
      </c>
      <c r="E46" s="218" t="s">
        <v>1</v>
      </c>
      <c r="F46" s="227" t="s">
        <v>315</v>
      </c>
      <c r="G46" s="213" t="s">
        <v>1</v>
      </c>
      <c r="H46" s="222" t="s">
        <v>1</v>
      </c>
      <c r="I46" s="90"/>
    </row>
    <row r="47" spans="1:9" ht="18.75" x14ac:dyDescent="0.3">
      <c r="A47" s="212" t="s">
        <v>87</v>
      </c>
      <c r="B47" s="212" t="s">
        <v>65</v>
      </c>
      <c r="C47" s="218" t="s">
        <v>316</v>
      </c>
      <c r="D47" s="219" t="s">
        <v>317</v>
      </c>
      <c r="E47" s="218" t="s">
        <v>318</v>
      </c>
      <c r="F47" s="220" t="s">
        <v>319</v>
      </c>
      <c r="G47" s="221" t="s">
        <v>131</v>
      </c>
      <c r="H47" s="222" t="s">
        <v>1</v>
      </c>
      <c r="I47" s="90"/>
    </row>
    <row r="48" spans="1:9" ht="18.75" x14ac:dyDescent="0.3">
      <c r="A48" s="110" t="s">
        <v>320</v>
      </c>
      <c r="B48" s="110" t="s">
        <v>321</v>
      </c>
      <c r="C48" s="118" t="s">
        <v>322</v>
      </c>
      <c r="D48" s="119" t="s">
        <v>323</v>
      </c>
      <c r="E48" s="118" t="s">
        <v>1</v>
      </c>
      <c r="F48" s="123" t="s">
        <v>324</v>
      </c>
      <c r="G48" s="111" t="s">
        <v>1</v>
      </c>
      <c r="H48" s="228" t="s">
        <v>1</v>
      </c>
      <c r="I48" s="117"/>
    </row>
    <row r="49" spans="1:9" ht="18.75" x14ac:dyDescent="0.3">
      <c r="A49" s="110" t="s">
        <v>320</v>
      </c>
      <c r="B49" s="110" t="s">
        <v>325</v>
      </c>
      <c r="C49" s="118" t="s">
        <v>326</v>
      </c>
      <c r="D49" s="119" t="s">
        <v>327</v>
      </c>
      <c r="E49" s="118" t="s">
        <v>328</v>
      </c>
      <c r="F49" s="229" t="s">
        <v>329</v>
      </c>
      <c r="G49" s="121" t="s">
        <v>147</v>
      </c>
      <c r="H49" s="228" t="s">
        <v>1</v>
      </c>
      <c r="I49" s="117"/>
    </row>
    <row r="50" spans="1:9" ht="18.75" x14ac:dyDescent="0.3">
      <c r="A50" s="110" t="s">
        <v>320</v>
      </c>
      <c r="B50" s="110" t="s">
        <v>330</v>
      </c>
      <c r="C50" s="112" t="s">
        <v>331</v>
      </c>
      <c r="D50" s="113" t="s">
        <v>332</v>
      </c>
      <c r="E50" s="230"/>
      <c r="F50" s="231" t="s">
        <v>333</v>
      </c>
      <c r="G50" s="115" t="s">
        <v>128</v>
      </c>
      <c r="H50" s="228" t="s">
        <v>1</v>
      </c>
      <c r="I50" s="117" t="s">
        <v>334</v>
      </c>
    </row>
    <row r="51" spans="1:9" ht="18.75" x14ac:dyDescent="0.3">
      <c r="A51" s="110" t="s">
        <v>320</v>
      </c>
      <c r="B51" s="110" t="s">
        <v>335</v>
      </c>
      <c r="C51" s="118" t="s">
        <v>336</v>
      </c>
      <c r="D51" s="119" t="s">
        <v>1</v>
      </c>
      <c r="E51" s="118" t="s">
        <v>1</v>
      </c>
      <c r="F51" s="229" t="s">
        <v>337</v>
      </c>
      <c r="G51" s="121" t="s">
        <v>109</v>
      </c>
      <c r="H51" s="228" t="s">
        <v>1</v>
      </c>
      <c r="I51" s="117"/>
    </row>
    <row r="52" spans="1:9" ht="18.75" x14ac:dyDescent="0.3">
      <c r="A52" s="110" t="s">
        <v>320</v>
      </c>
      <c r="B52" s="110" t="s">
        <v>338</v>
      </c>
      <c r="C52" s="232" t="s">
        <v>339</v>
      </c>
      <c r="D52" s="113" t="s">
        <v>340</v>
      </c>
      <c r="E52" s="113"/>
      <c r="F52" s="231" t="s">
        <v>341</v>
      </c>
      <c r="G52" s="115" t="s">
        <v>121</v>
      </c>
      <c r="H52" s="228" t="s">
        <v>1</v>
      </c>
      <c r="I52" s="117"/>
    </row>
    <row r="53" spans="1:9" ht="18.75" x14ac:dyDescent="0.3">
      <c r="A53" s="110" t="s">
        <v>320</v>
      </c>
      <c r="B53" s="110" t="s">
        <v>342</v>
      </c>
      <c r="C53" s="118" t="s">
        <v>343</v>
      </c>
      <c r="D53" s="119" t="s">
        <v>344</v>
      </c>
      <c r="E53" s="118" t="s">
        <v>345</v>
      </c>
      <c r="F53" s="229" t="s">
        <v>346</v>
      </c>
      <c r="G53" s="121" t="s">
        <v>112</v>
      </c>
      <c r="H53" s="228" t="s">
        <v>1</v>
      </c>
      <c r="I53" s="117"/>
    </row>
    <row r="54" spans="1:9" s="104" customFormat="1" ht="15.75" x14ac:dyDescent="0.25">
      <c r="A54" s="130" t="s">
        <v>320</v>
      </c>
      <c r="B54" s="130" t="s">
        <v>347</v>
      </c>
      <c r="C54" s="132" t="s">
        <v>348</v>
      </c>
      <c r="D54" s="138" t="s">
        <v>349</v>
      </c>
      <c r="E54" s="138" t="s">
        <v>350</v>
      </c>
      <c r="F54" s="233" t="s">
        <v>351</v>
      </c>
      <c r="G54" s="136" t="s">
        <v>352</v>
      </c>
      <c r="H54" s="138" t="s">
        <v>353</v>
      </c>
    </row>
    <row r="55" spans="1:9" s="104" customFormat="1" ht="18.75" x14ac:dyDescent="0.3">
      <c r="A55" s="130" t="s">
        <v>320</v>
      </c>
      <c r="B55" s="130" t="s">
        <v>354</v>
      </c>
      <c r="C55" s="140" t="s">
        <v>355</v>
      </c>
      <c r="D55" s="141" t="s">
        <v>356</v>
      </c>
      <c r="E55" s="140" t="s">
        <v>357</v>
      </c>
      <c r="F55" s="234" t="s">
        <v>358</v>
      </c>
      <c r="G55" s="144" t="s">
        <v>246</v>
      </c>
      <c r="H55" s="235" t="s">
        <v>1</v>
      </c>
    </row>
    <row r="56" spans="1:9" s="104" customFormat="1" ht="18.75" x14ac:dyDescent="0.3">
      <c r="A56" s="130" t="s">
        <v>320</v>
      </c>
      <c r="B56" s="130" t="s">
        <v>359</v>
      </c>
      <c r="C56" s="140" t="s">
        <v>360</v>
      </c>
      <c r="D56" s="141">
        <v>3524242012</v>
      </c>
      <c r="E56" s="140">
        <v>8633932934</v>
      </c>
      <c r="F56" s="236" t="s">
        <v>361</v>
      </c>
      <c r="G56" s="144" t="s">
        <v>362</v>
      </c>
      <c r="H56" s="237" t="s">
        <v>1</v>
      </c>
    </row>
    <row r="57" spans="1:9" s="104" customFormat="1" ht="18.75" x14ac:dyDescent="0.3">
      <c r="A57" s="130" t="s">
        <v>320</v>
      </c>
      <c r="B57" s="130" t="s">
        <v>363</v>
      </c>
      <c r="C57" s="140" t="s">
        <v>364</v>
      </c>
      <c r="D57" s="141" t="s">
        <v>1</v>
      </c>
      <c r="E57" s="140" t="s">
        <v>1</v>
      </c>
      <c r="F57" s="234" t="s">
        <v>365</v>
      </c>
      <c r="G57" s="144" t="s">
        <v>191</v>
      </c>
      <c r="H57" s="235" t="s">
        <v>1</v>
      </c>
    </row>
    <row r="58" spans="1:9" s="104" customFormat="1" ht="18.75" x14ac:dyDescent="0.3">
      <c r="A58" s="130" t="s">
        <v>366</v>
      </c>
      <c r="B58" s="130" t="s">
        <v>367</v>
      </c>
      <c r="C58" s="140" t="s">
        <v>368</v>
      </c>
      <c r="D58" s="105">
        <v>8635940896</v>
      </c>
      <c r="E58" s="142" t="s">
        <v>369</v>
      </c>
      <c r="F58" s="233" t="s">
        <v>370</v>
      </c>
      <c r="G58" s="131" t="s">
        <v>162</v>
      </c>
      <c r="H58" s="235" t="s">
        <v>163</v>
      </c>
      <c r="I58" s="104" t="s">
        <v>124</v>
      </c>
    </row>
    <row r="59" spans="1:9" ht="18.75" x14ac:dyDescent="0.3">
      <c r="A59" s="151" t="s">
        <v>320</v>
      </c>
      <c r="B59" s="151" t="s">
        <v>371</v>
      </c>
      <c r="C59" s="153" t="s">
        <v>372</v>
      </c>
      <c r="D59" s="154" t="s">
        <v>373</v>
      </c>
      <c r="E59" s="153" t="s">
        <v>374</v>
      </c>
      <c r="F59" s="238" t="s">
        <v>375</v>
      </c>
      <c r="G59" s="156" t="s">
        <v>109</v>
      </c>
      <c r="H59" s="157" t="s">
        <v>1</v>
      </c>
      <c r="I59" s="158"/>
    </row>
    <row r="60" spans="1:9" ht="18.75" x14ac:dyDescent="0.3">
      <c r="A60" s="151" t="s">
        <v>366</v>
      </c>
      <c r="B60" s="151" t="s">
        <v>376</v>
      </c>
      <c r="C60" s="153" t="s">
        <v>377</v>
      </c>
      <c r="D60" s="239">
        <v>8632589150</v>
      </c>
      <c r="E60" s="167" t="s">
        <v>1</v>
      </c>
      <c r="F60" s="240" t="s">
        <v>378</v>
      </c>
      <c r="G60" s="152" t="s">
        <v>162</v>
      </c>
      <c r="H60" s="157" t="s">
        <v>163</v>
      </c>
      <c r="I60" s="158"/>
    </row>
    <row r="61" spans="1:9" ht="18.75" x14ac:dyDescent="0.3">
      <c r="A61" s="151" t="s">
        <v>320</v>
      </c>
      <c r="B61" s="151" t="s">
        <v>379</v>
      </c>
      <c r="C61" s="153" t="s">
        <v>380</v>
      </c>
      <c r="D61" s="154" t="s">
        <v>381</v>
      </c>
      <c r="E61" s="153" t="s">
        <v>1</v>
      </c>
      <c r="F61" s="238" t="s">
        <v>382</v>
      </c>
      <c r="G61" s="156" t="s">
        <v>121</v>
      </c>
      <c r="H61" s="157" t="s">
        <v>1</v>
      </c>
      <c r="I61" s="158"/>
    </row>
    <row r="62" spans="1:9" ht="15.75" x14ac:dyDescent="0.25">
      <c r="A62" s="151" t="s">
        <v>320</v>
      </c>
      <c r="B62" s="151" t="s">
        <v>383</v>
      </c>
      <c r="C62" s="169" t="s">
        <v>384</v>
      </c>
      <c r="D62" s="241" t="s">
        <v>385</v>
      </c>
      <c r="E62" s="242" t="s">
        <v>386</v>
      </c>
      <c r="F62" s="240" t="s">
        <v>387</v>
      </c>
      <c r="G62" s="162" t="s">
        <v>388</v>
      </c>
      <c r="H62" s="170" t="s">
        <v>389</v>
      </c>
      <c r="I62" s="158" t="s">
        <v>125</v>
      </c>
    </row>
    <row r="63" spans="1:9" ht="18.75" x14ac:dyDescent="0.3">
      <c r="A63" s="151" t="s">
        <v>320</v>
      </c>
      <c r="B63" s="151" t="s">
        <v>390</v>
      </c>
      <c r="C63" s="153" t="s">
        <v>391</v>
      </c>
      <c r="D63" s="154" t="s">
        <v>392</v>
      </c>
      <c r="E63" s="153" t="s">
        <v>1</v>
      </c>
      <c r="F63" s="238" t="s">
        <v>393</v>
      </c>
      <c r="G63" s="156" t="s">
        <v>167</v>
      </c>
      <c r="H63" s="157" t="s">
        <v>1</v>
      </c>
      <c r="I63" s="158"/>
    </row>
    <row r="64" spans="1:9" ht="18.75" x14ac:dyDescent="0.3">
      <c r="A64" s="151" t="s">
        <v>366</v>
      </c>
      <c r="B64" s="151" t="s">
        <v>394</v>
      </c>
      <c r="C64" s="153" t="s">
        <v>395</v>
      </c>
      <c r="D64" s="239">
        <v>8638751971</v>
      </c>
      <c r="E64" s="167" t="s">
        <v>1</v>
      </c>
      <c r="F64" s="240" t="s">
        <v>396</v>
      </c>
      <c r="G64" s="152" t="s">
        <v>162</v>
      </c>
      <c r="H64" s="157" t="s">
        <v>163</v>
      </c>
      <c r="I64" s="158"/>
    </row>
    <row r="65" spans="1:9" ht="18.75" x14ac:dyDescent="0.3">
      <c r="A65" s="171" t="s">
        <v>320</v>
      </c>
      <c r="B65" s="171" t="s">
        <v>397</v>
      </c>
      <c r="C65" s="180" t="s">
        <v>398</v>
      </c>
      <c r="D65" s="184" t="s">
        <v>399</v>
      </c>
      <c r="E65" s="184"/>
      <c r="F65" s="243" t="s">
        <v>400</v>
      </c>
      <c r="G65" s="183" t="s">
        <v>121</v>
      </c>
      <c r="H65" s="177" t="s">
        <v>1</v>
      </c>
      <c r="I65" s="178"/>
    </row>
    <row r="66" spans="1:9" ht="18.75" x14ac:dyDescent="0.3">
      <c r="A66" s="171" t="s">
        <v>320</v>
      </c>
      <c r="B66" s="171" t="s">
        <v>401</v>
      </c>
      <c r="C66" s="173" t="s">
        <v>402</v>
      </c>
      <c r="D66" s="174" t="s">
        <v>403</v>
      </c>
      <c r="E66" s="173" t="s">
        <v>1</v>
      </c>
      <c r="F66" s="244" t="s">
        <v>404</v>
      </c>
      <c r="G66" s="176" t="s">
        <v>131</v>
      </c>
      <c r="H66" s="177" t="s">
        <v>1</v>
      </c>
      <c r="I66" s="178"/>
    </row>
    <row r="67" spans="1:9" ht="18.75" x14ac:dyDescent="0.3">
      <c r="A67" s="171" t="s">
        <v>320</v>
      </c>
      <c r="B67" s="171" t="s">
        <v>405</v>
      </c>
      <c r="C67" s="173" t="s">
        <v>406</v>
      </c>
      <c r="D67" s="174" t="s">
        <v>407</v>
      </c>
      <c r="E67" s="173" t="s">
        <v>1</v>
      </c>
      <c r="F67" s="245" t="s">
        <v>408</v>
      </c>
      <c r="G67" s="172" t="s">
        <v>1</v>
      </c>
      <c r="H67" s="177" t="s">
        <v>1</v>
      </c>
      <c r="I67" s="178"/>
    </row>
    <row r="68" spans="1:9" ht="18.75" x14ac:dyDescent="0.3">
      <c r="A68" s="171" t="s">
        <v>320</v>
      </c>
      <c r="B68" s="171" t="s">
        <v>409</v>
      </c>
      <c r="C68" s="173" t="s">
        <v>410</v>
      </c>
      <c r="D68" s="174" t="s">
        <v>411</v>
      </c>
      <c r="E68" s="173" t="s">
        <v>1</v>
      </c>
      <c r="F68" s="244" t="s">
        <v>412</v>
      </c>
      <c r="G68" s="176" t="s">
        <v>246</v>
      </c>
      <c r="H68" s="177" t="s">
        <v>1</v>
      </c>
      <c r="I68" s="178" t="s">
        <v>276</v>
      </c>
    </row>
    <row r="69" spans="1:9" ht="15.75" x14ac:dyDescent="0.25">
      <c r="A69" s="171" t="s">
        <v>320</v>
      </c>
      <c r="B69" s="171" t="s">
        <v>413</v>
      </c>
      <c r="C69" s="246" t="s">
        <v>414</v>
      </c>
      <c r="D69" s="184" t="s">
        <v>415</v>
      </c>
      <c r="E69" s="184" t="s">
        <v>416</v>
      </c>
      <c r="F69" s="243" t="s">
        <v>417</v>
      </c>
      <c r="G69" s="183" t="s">
        <v>418</v>
      </c>
      <c r="H69" s="184" t="s">
        <v>419</v>
      </c>
      <c r="I69" s="178"/>
    </row>
    <row r="70" spans="1:9" ht="18.75" x14ac:dyDescent="0.3">
      <c r="A70" s="171" t="s">
        <v>320</v>
      </c>
      <c r="B70" s="171" t="s">
        <v>420</v>
      </c>
      <c r="C70" s="173" t="s">
        <v>421</v>
      </c>
      <c r="D70" s="174" t="s">
        <v>422</v>
      </c>
      <c r="E70" s="173" t="s">
        <v>1</v>
      </c>
      <c r="F70" s="244" t="s">
        <v>423</v>
      </c>
      <c r="G70" s="176" t="s">
        <v>147</v>
      </c>
      <c r="H70" s="177" t="s">
        <v>1</v>
      </c>
      <c r="I70" s="178"/>
    </row>
    <row r="71" spans="1:9" ht="18.75" x14ac:dyDescent="0.3">
      <c r="A71" s="110" t="s">
        <v>424</v>
      </c>
      <c r="B71" s="110" t="s">
        <v>425</v>
      </c>
      <c r="C71" s="118" t="s">
        <v>426</v>
      </c>
      <c r="D71" s="119" t="s">
        <v>427</v>
      </c>
      <c r="E71" s="118" t="s">
        <v>1</v>
      </c>
      <c r="F71" s="229" t="s">
        <v>428</v>
      </c>
      <c r="G71" s="121" t="s">
        <v>112</v>
      </c>
      <c r="H71" s="228" t="s">
        <v>1</v>
      </c>
      <c r="I71" s="117"/>
    </row>
    <row r="72" spans="1:9" ht="18.75" x14ac:dyDescent="0.3">
      <c r="A72" s="110" t="s">
        <v>424</v>
      </c>
      <c r="B72" s="110" t="s">
        <v>429</v>
      </c>
      <c r="C72" s="118" t="s">
        <v>430</v>
      </c>
      <c r="D72" s="119" t="s">
        <v>431</v>
      </c>
      <c r="E72" s="118" t="s">
        <v>1</v>
      </c>
      <c r="F72" s="247" t="s">
        <v>94</v>
      </c>
      <c r="G72" s="111" t="s">
        <v>1</v>
      </c>
      <c r="H72" s="228" t="s">
        <v>1</v>
      </c>
      <c r="I72" s="117"/>
    </row>
    <row r="73" spans="1:9" ht="18.75" x14ac:dyDescent="0.3">
      <c r="A73" s="110" t="s">
        <v>432</v>
      </c>
      <c r="B73" s="110" t="s">
        <v>433</v>
      </c>
      <c r="C73" s="118" t="s">
        <v>434</v>
      </c>
      <c r="D73" s="126">
        <v>8636628788</v>
      </c>
      <c r="E73" s="127" t="s">
        <v>1</v>
      </c>
      <c r="F73" s="231" t="s">
        <v>435</v>
      </c>
      <c r="G73" s="111" t="s">
        <v>162</v>
      </c>
      <c r="H73" s="228" t="s">
        <v>163</v>
      </c>
      <c r="I73" s="117" t="s">
        <v>124</v>
      </c>
    </row>
    <row r="74" spans="1:9" ht="18.75" x14ac:dyDescent="0.3">
      <c r="A74" s="110" t="s">
        <v>424</v>
      </c>
      <c r="B74" s="110" t="s">
        <v>436</v>
      </c>
      <c r="C74" s="118" t="s">
        <v>437</v>
      </c>
      <c r="D74" s="119" t="s">
        <v>438</v>
      </c>
      <c r="E74" s="118" t="s">
        <v>1</v>
      </c>
      <c r="F74" s="229" t="s">
        <v>439</v>
      </c>
      <c r="G74" s="121" t="s">
        <v>246</v>
      </c>
      <c r="H74" s="228" t="s">
        <v>1</v>
      </c>
      <c r="I74" s="117"/>
    </row>
    <row r="75" spans="1:9" ht="18.75" x14ac:dyDescent="0.3">
      <c r="A75" s="110" t="s">
        <v>424</v>
      </c>
      <c r="B75" s="110" t="s">
        <v>440</v>
      </c>
      <c r="C75" s="118" t="s">
        <v>441</v>
      </c>
      <c r="D75" s="119" t="s">
        <v>442</v>
      </c>
      <c r="E75" s="118" t="s">
        <v>1</v>
      </c>
      <c r="F75" s="247" t="s">
        <v>443</v>
      </c>
      <c r="G75" s="111" t="s">
        <v>1</v>
      </c>
      <c r="H75" s="228" t="s">
        <v>1</v>
      </c>
      <c r="I75" s="117"/>
    </row>
    <row r="76" spans="1:9" ht="18.75" x14ac:dyDescent="0.3">
      <c r="A76" s="110" t="s">
        <v>432</v>
      </c>
      <c r="B76" s="110" t="s">
        <v>444</v>
      </c>
      <c r="C76" s="118" t="s">
        <v>445</v>
      </c>
      <c r="D76" s="126">
        <v>8632890839</v>
      </c>
      <c r="E76" s="127" t="s">
        <v>1</v>
      </c>
      <c r="F76" s="231" t="s">
        <v>446</v>
      </c>
      <c r="G76" s="111" t="s">
        <v>162</v>
      </c>
      <c r="H76" s="228" t="s">
        <v>163</v>
      </c>
      <c r="I76" s="117"/>
    </row>
    <row r="77" spans="1:9" ht="15.75" x14ac:dyDescent="0.25">
      <c r="A77" s="130" t="s">
        <v>424</v>
      </c>
      <c r="B77" s="130" t="s">
        <v>447</v>
      </c>
      <c r="C77" s="132" t="s">
        <v>448</v>
      </c>
      <c r="D77" s="138" t="s">
        <v>449</v>
      </c>
      <c r="E77" s="138"/>
      <c r="F77" s="233" t="s">
        <v>450</v>
      </c>
      <c r="G77" s="136" t="s">
        <v>451</v>
      </c>
      <c r="H77" s="138" t="s">
        <v>452</v>
      </c>
      <c r="I77" s="104"/>
    </row>
    <row r="78" spans="1:9" ht="18.75" x14ac:dyDescent="0.3">
      <c r="A78" s="130" t="s">
        <v>424</v>
      </c>
      <c r="B78" s="130" t="s">
        <v>453</v>
      </c>
      <c r="C78" s="140" t="s">
        <v>454</v>
      </c>
      <c r="D78" s="141" t="s">
        <v>455</v>
      </c>
      <c r="E78" s="140" t="s">
        <v>1</v>
      </c>
      <c r="F78" s="234" t="s">
        <v>456</v>
      </c>
      <c r="G78" s="144" t="s">
        <v>191</v>
      </c>
      <c r="H78" s="235" t="s">
        <v>1</v>
      </c>
      <c r="I78" s="104"/>
    </row>
    <row r="79" spans="1:9" ht="18.75" x14ac:dyDescent="0.3">
      <c r="A79" s="130" t="s">
        <v>424</v>
      </c>
      <c r="B79" s="130" t="s">
        <v>457</v>
      </c>
      <c r="C79" s="140" t="s">
        <v>88</v>
      </c>
      <c r="D79" s="141" t="s">
        <v>458</v>
      </c>
      <c r="E79" s="140" t="s">
        <v>1</v>
      </c>
      <c r="F79" s="248" t="s">
        <v>459</v>
      </c>
      <c r="G79" s="131" t="s">
        <v>1</v>
      </c>
      <c r="H79" s="235" t="s">
        <v>1</v>
      </c>
      <c r="I79" s="104" t="s">
        <v>211</v>
      </c>
    </row>
    <row r="80" spans="1:9" ht="18.75" x14ac:dyDescent="0.3">
      <c r="A80" s="130" t="s">
        <v>424</v>
      </c>
      <c r="B80" s="130" t="s">
        <v>460</v>
      </c>
      <c r="C80" s="140" t="s">
        <v>461</v>
      </c>
      <c r="D80" s="141" t="s">
        <v>462</v>
      </c>
      <c r="E80" s="140" t="s">
        <v>1</v>
      </c>
      <c r="F80" s="234" t="s">
        <v>463</v>
      </c>
      <c r="G80" s="144" t="s">
        <v>111</v>
      </c>
      <c r="H80" s="235" t="s">
        <v>1</v>
      </c>
      <c r="I80" s="104"/>
    </row>
    <row r="81" spans="1:9" ht="15.75" x14ac:dyDescent="0.25">
      <c r="A81" s="130" t="s">
        <v>424</v>
      </c>
      <c r="B81" s="130" t="s">
        <v>464</v>
      </c>
      <c r="C81" s="132" t="s">
        <v>465</v>
      </c>
      <c r="D81" s="138" t="s">
        <v>115</v>
      </c>
      <c r="E81" s="138" t="s">
        <v>116</v>
      </c>
      <c r="F81" s="233" t="s">
        <v>117</v>
      </c>
      <c r="G81" s="136" t="s">
        <v>466</v>
      </c>
      <c r="H81" s="138" t="s">
        <v>467</v>
      </c>
      <c r="I81" s="104"/>
    </row>
    <row r="82" spans="1:9" s="2" customFormat="1" ht="18.75" x14ac:dyDescent="0.3">
      <c r="A82" s="130" t="s">
        <v>432</v>
      </c>
      <c r="B82" s="130" t="s">
        <v>468</v>
      </c>
      <c r="C82" s="140" t="s">
        <v>469</v>
      </c>
      <c r="D82" s="105">
        <v>2254073103</v>
      </c>
      <c r="E82" s="142" t="s">
        <v>1</v>
      </c>
      <c r="F82" s="249"/>
      <c r="G82" s="131" t="s">
        <v>162</v>
      </c>
      <c r="H82" s="235" t="s">
        <v>163</v>
      </c>
      <c r="I82" s="104"/>
    </row>
    <row r="83" spans="1:9" ht="18.75" x14ac:dyDescent="0.3">
      <c r="A83" s="130" t="s">
        <v>424</v>
      </c>
      <c r="B83" s="130" t="s">
        <v>470</v>
      </c>
      <c r="C83" s="132" t="s">
        <v>471</v>
      </c>
      <c r="D83" s="138" t="s">
        <v>472</v>
      </c>
      <c r="E83" s="138"/>
      <c r="F83" s="233" t="s">
        <v>473</v>
      </c>
      <c r="G83" s="136" t="s">
        <v>120</v>
      </c>
      <c r="H83" s="235" t="s">
        <v>1</v>
      </c>
      <c r="I83" s="104"/>
    </row>
    <row r="84" spans="1:9" ht="18.75" x14ac:dyDescent="0.3">
      <c r="A84" s="151" t="s">
        <v>432</v>
      </c>
      <c r="B84" s="151" t="s">
        <v>474</v>
      </c>
      <c r="C84" s="153" t="s">
        <v>475</v>
      </c>
      <c r="D84" s="239">
        <v>8636049070</v>
      </c>
      <c r="E84" s="167" t="s">
        <v>1</v>
      </c>
      <c r="F84" s="240" t="s">
        <v>476</v>
      </c>
      <c r="G84" s="152" t="s">
        <v>162</v>
      </c>
      <c r="H84" s="157" t="s">
        <v>163</v>
      </c>
      <c r="I84" s="158"/>
    </row>
    <row r="85" spans="1:9" ht="18.75" x14ac:dyDescent="0.3">
      <c r="A85" s="151" t="s">
        <v>424</v>
      </c>
      <c r="B85" s="151" t="s">
        <v>477</v>
      </c>
      <c r="C85" s="153" t="s">
        <v>478</v>
      </c>
      <c r="D85" s="154" t="s">
        <v>479</v>
      </c>
      <c r="E85" s="153" t="s">
        <v>1</v>
      </c>
      <c r="F85" s="238" t="s">
        <v>480</v>
      </c>
      <c r="G85" s="156" t="s">
        <v>147</v>
      </c>
      <c r="H85" s="157" t="s">
        <v>1</v>
      </c>
      <c r="I85" s="158"/>
    </row>
    <row r="86" spans="1:9" ht="18.75" x14ac:dyDescent="0.3">
      <c r="A86" s="151" t="s">
        <v>424</v>
      </c>
      <c r="B86" s="151" t="s">
        <v>481</v>
      </c>
      <c r="C86" s="159" t="s">
        <v>482</v>
      </c>
      <c r="D86" s="170" t="s">
        <v>483</v>
      </c>
      <c r="E86" s="170"/>
      <c r="F86" s="168" t="s">
        <v>484</v>
      </c>
      <c r="G86" s="162" t="s">
        <v>485</v>
      </c>
      <c r="H86" s="157" t="s">
        <v>1</v>
      </c>
      <c r="I86" s="158"/>
    </row>
    <row r="87" spans="1:9" s="2" customFormat="1" ht="18.75" x14ac:dyDescent="0.3">
      <c r="A87" s="151" t="s">
        <v>424</v>
      </c>
      <c r="B87" s="151" t="s">
        <v>486</v>
      </c>
      <c r="C87" s="153" t="s">
        <v>487</v>
      </c>
      <c r="D87" s="154" t="s">
        <v>488</v>
      </c>
      <c r="E87" s="153" t="s">
        <v>1</v>
      </c>
      <c r="F87" s="238" t="s">
        <v>489</v>
      </c>
      <c r="G87" s="156" t="s">
        <v>167</v>
      </c>
      <c r="H87" s="157" t="s">
        <v>1</v>
      </c>
      <c r="I87" s="158"/>
    </row>
    <row r="88" spans="1:9" ht="15.75" x14ac:dyDescent="0.25">
      <c r="A88" s="151" t="s">
        <v>424</v>
      </c>
      <c r="B88" s="151" t="s">
        <v>490</v>
      </c>
      <c r="C88" s="159" t="s">
        <v>491</v>
      </c>
      <c r="D88" s="170" t="s">
        <v>492</v>
      </c>
      <c r="E88" s="170"/>
      <c r="F88" s="240" t="s">
        <v>493</v>
      </c>
      <c r="G88" s="162" t="s">
        <v>111</v>
      </c>
      <c r="H88" s="170" t="s">
        <v>494</v>
      </c>
      <c r="I88" s="158" t="s">
        <v>125</v>
      </c>
    </row>
    <row r="89" spans="1:9" ht="18.75" x14ac:dyDescent="0.3">
      <c r="A89" s="151" t="s">
        <v>424</v>
      </c>
      <c r="B89" s="151" t="s">
        <v>495</v>
      </c>
      <c r="C89" s="153" t="s">
        <v>496</v>
      </c>
      <c r="D89" s="154" t="s">
        <v>497</v>
      </c>
      <c r="E89" s="153" t="s">
        <v>1</v>
      </c>
      <c r="F89" s="238" t="s">
        <v>126</v>
      </c>
      <c r="G89" s="156" t="s">
        <v>246</v>
      </c>
      <c r="H89" s="157" t="s">
        <v>1</v>
      </c>
      <c r="I89" s="158"/>
    </row>
    <row r="90" spans="1:9" ht="18.75" x14ac:dyDescent="0.3">
      <c r="A90" s="151" t="s">
        <v>424</v>
      </c>
      <c r="B90" s="151" t="s">
        <v>498</v>
      </c>
      <c r="C90" s="153" t="s">
        <v>499</v>
      </c>
      <c r="D90" s="154" t="s">
        <v>500</v>
      </c>
      <c r="E90" s="153" t="s">
        <v>1</v>
      </c>
      <c r="F90" s="250" t="s">
        <v>501</v>
      </c>
      <c r="G90" s="152" t="s">
        <v>1</v>
      </c>
      <c r="H90" s="157" t="s">
        <v>1</v>
      </c>
      <c r="I90" s="158"/>
    </row>
    <row r="91" spans="1:9" ht="18.75" x14ac:dyDescent="0.3">
      <c r="A91" s="171" t="s">
        <v>424</v>
      </c>
      <c r="B91" s="171" t="s">
        <v>502</v>
      </c>
      <c r="C91" s="173" t="s">
        <v>503</v>
      </c>
      <c r="D91" s="174" t="s">
        <v>504</v>
      </c>
      <c r="E91" s="173" t="s">
        <v>1</v>
      </c>
      <c r="F91" s="244" t="s">
        <v>505</v>
      </c>
      <c r="G91" s="176" t="s">
        <v>131</v>
      </c>
      <c r="H91" s="177" t="s">
        <v>1</v>
      </c>
      <c r="I91" s="178"/>
    </row>
    <row r="92" spans="1:9" ht="18.75" x14ac:dyDescent="0.3">
      <c r="A92" s="171" t="s">
        <v>424</v>
      </c>
      <c r="B92" s="171" t="s">
        <v>506</v>
      </c>
      <c r="C92" s="246" t="s">
        <v>507</v>
      </c>
      <c r="D92" s="184" t="s">
        <v>508</v>
      </c>
      <c r="E92" s="184"/>
      <c r="F92" s="243" t="s">
        <v>509</v>
      </c>
      <c r="G92" s="183" t="s">
        <v>510</v>
      </c>
      <c r="H92" s="177" t="s">
        <v>1</v>
      </c>
      <c r="I92" s="178" t="s">
        <v>511</v>
      </c>
    </row>
    <row r="93" spans="1:9" ht="18.75" x14ac:dyDescent="0.3">
      <c r="A93" s="171" t="s">
        <v>424</v>
      </c>
      <c r="B93" s="171" t="s">
        <v>512</v>
      </c>
      <c r="C93" s="173" t="s">
        <v>513</v>
      </c>
      <c r="D93" s="174" t="s">
        <v>514</v>
      </c>
      <c r="E93" s="173" t="s">
        <v>1</v>
      </c>
      <c r="F93" s="244" t="s">
        <v>515</v>
      </c>
      <c r="G93" s="176" t="s">
        <v>121</v>
      </c>
      <c r="H93" s="177" t="s">
        <v>1</v>
      </c>
      <c r="I93" s="178"/>
    </row>
    <row r="94" spans="1:9" ht="18.75" x14ac:dyDescent="0.3">
      <c r="A94" s="171" t="s">
        <v>424</v>
      </c>
      <c r="B94" s="171" t="s">
        <v>516</v>
      </c>
      <c r="C94" s="173" t="s">
        <v>517</v>
      </c>
      <c r="D94" s="174">
        <v>8139518809</v>
      </c>
      <c r="E94" s="173" t="s">
        <v>1</v>
      </c>
      <c r="F94" s="245" t="s">
        <v>518</v>
      </c>
      <c r="G94" s="172" t="s">
        <v>1</v>
      </c>
      <c r="H94" s="177" t="s">
        <v>1</v>
      </c>
      <c r="I94" s="178" t="s">
        <v>1</v>
      </c>
    </row>
    <row r="95" spans="1:9" ht="18.75" x14ac:dyDescent="0.3">
      <c r="A95" s="171" t="s">
        <v>424</v>
      </c>
      <c r="B95" s="171" t="s">
        <v>519</v>
      </c>
      <c r="C95" s="173" t="s">
        <v>520</v>
      </c>
      <c r="D95" s="174" t="s">
        <v>521</v>
      </c>
      <c r="E95" s="173" t="s">
        <v>1</v>
      </c>
      <c r="F95" s="244" t="s">
        <v>113</v>
      </c>
      <c r="G95" s="176" t="s">
        <v>147</v>
      </c>
      <c r="H95" s="177" t="s">
        <v>1</v>
      </c>
      <c r="I95" s="178"/>
    </row>
    <row r="96" spans="1:9" ht="15.75" x14ac:dyDescent="0.25">
      <c r="A96" s="171" t="s">
        <v>424</v>
      </c>
      <c r="B96" s="171" t="s">
        <v>522</v>
      </c>
      <c r="C96" s="246" t="s">
        <v>523</v>
      </c>
      <c r="D96" s="184" t="s">
        <v>524</v>
      </c>
      <c r="E96" s="184"/>
      <c r="F96" s="243" t="s">
        <v>525</v>
      </c>
      <c r="G96" s="183" t="s">
        <v>167</v>
      </c>
      <c r="H96" s="184" t="s">
        <v>526</v>
      </c>
      <c r="I96" s="178"/>
    </row>
    <row r="97" spans="1:9" ht="18.75" x14ac:dyDescent="0.3">
      <c r="A97" s="171" t="s">
        <v>424</v>
      </c>
      <c r="B97" s="171" t="s">
        <v>527</v>
      </c>
      <c r="C97" s="173" t="s">
        <v>528</v>
      </c>
      <c r="D97" s="174" t="s">
        <v>529</v>
      </c>
      <c r="E97" s="173" t="s">
        <v>1</v>
      </c>
      <c r="F97" s="251" t="s">
        <v>530</v>
      </c>
      <c r="G97" s="176" t="s">
        <v>531</v>
      </c>
      <c r="H97" s="252" t="s">
        <v>1</v>
      </c>
      <c r="I97" s="178"/>
    </row>
    <row r="98" spans="1:9" ht="15.75" x14ac:dyDescent="0.25">
      <c r="A98" s="110" t="s">
        <v>532</v>
      </c>
      <c r="B98" s="110" t="s">
        <v>533</v>
      </c>
      <c r="C98" s="118" t="s">
        <v>534</v>
      </c>
      <c r="D98" s="113" t="s">
        <v>535</v>
      </c>
      <c r="E98" s="113" t="s">
        <v>536</v>
      </c>
      <c r="F98" s="231" t="s">
        <v>537</v>
      </c>
      <c r="G98" s="115" t="s">
        <v>538</v>
      </c>
      <c r="H98" s="113" t="s">
        <v>539</v>
      </c>
      <c r="I98" s="117"/>
    </row>
    <row r="99" spans="1:9" ht="18.75" x14ac:dyDescent="0.3">
      <c r="A99" s="110" t="s">
        <v>532</v>
      </c>
      <c r="B99" s="110" t="s">
        <v>540</v>
      </c>
      <c r="C99" s="118" t="s">
        <v>541</v>
      </c>
      <c r="D99" s="119" t="s">
        <v>542</v>
      </c>
      <c r="E99" s="118" t="s">
        <v>1</v>
      </c>
      <c r="F99" s="229" t="s">
        <v>543</v>
      </c>
      <c r="G99" s="121" t="s">
        <v>167</v>
      </c>
      <c r="H99" s="228" t="s">
        <v>1</v>
      </c>
      <c r="I99" s="117"/>
    </row>
    <row r="100" spans="1:9" ht="18.75" x14ac:dyDescent="0.3">
      <c r="A100" s="110" t="s">
        <v>532</v>
      </c>
      <c r="B100" s="110" t="s">
        <v>544</v>
      </c>
      <c r="C100" s="118" t="s">
        <v>545</v>
      </c>
      <c r="D100" s="119" t="s">
        <v>546</v>
      </c>
      <c r="E100" s="118" t="s">
        <v>1</v>
      </c>
      <c r="F100" s="253" t="s">
        <v>547</v>
      </c>
      <c r="G100" s="111" t="s">
        <v>1</v>
      </c>
      <c r="H100" s="228" t="s">
        <v>1</v>
      </c>
      <c r="I100" s="117" t="s">
        <v>211</v>
      </c>
    </row>
    <row r="101" spans="1:9" ht="18.75" x14ac:dyDescent="0.3">
      <c r="A101" s="110" t="s">
        <v>532</v>
      </c>
      <c r="B101" s="110" t="s">
        <v>548</v>
      </c>
      <c r="C101" s="118" t="s">
        <v>549</v>
      </c>
      <c r="D101" s="119" t="s">
        <v>550</v>
      </c>
      <c r="E101" s="118" t="s">
        <v>1</v>
      </c>
      <c r="F101" s="229" t="s">
        <v>551</v>
      </c>
      <c r="G101" s="121" t="s">
        <v>111</v>
      </c>
      <c r="H101" s="228" t="s">
        <v>1</v>
      </c>
      <c r="I101" s="117"/>
    </row>
    <row r="102" spans="1:9" ht="18.75" x14ac:dyDescent="0.3">
      <c r="A102" s="110" t="s">
        <v>532</v>
      </c>
      <c r="B102" s="110" t="s">
        <v>552</v>
      </c>
      <c r="C102" s="118" t="s">
        <v>553</v>
      </c>
      <c r="D102" s="119" t="s">
        <v>554</v>
      </c>
      <c r="E102" s="118" t="s">
        <v>1</v>
      </c>
      <c r="F102" s="229" t="s">
        <v>555</v>
      </c>
      <c r="G102" s="121" t="s">
        <v>121</v>
      </c>
      <c r="H102" s="228" t="s">
        <v>1</v>
      </c>
      <c r="I102" s="117"/>
    </row>
    <row r="103" spans="1:9" ht="18.75" x14ac:dyDescent="0.3">
      <c r="A103" s="110" t="s">
        <v>532</v>
      </c>
      <c r="B103" s="110" t="s">
        <v>556</v>
      </c>
      <c r="C103" s="112" t="s">
        <v>557</v>
      </c>
      <c r="D103" s="113" t="s">
        <v>558</v>
      </c>
      <c r="E103" s="113"/>
      <c r="F103" s="114" t="s">
        <v>559</v>
      </c>
      <c r="G103" s="115" t="s">
        <v>560</v>
      </c>
      <c r="H103" s="228" t="s">
        <v>1</v>
      </c>
      <c r="I103" s="117" t="s">
        <v>1</v>
      </c>
    </row>
    <row r="104" spans="1:9" ht="18.75" x14ac:dyDescent="0.3">
      <c r="A104" s="110" t="s">
        <v>532</v>
      </c>
      <c r="B104" s="110" t="s">
        <v>561</v>
      </c>
      <c r="C104" s="118" t="s">
        <v>562</v>
      </c>
      <c r="D104" s="119" t="s">
        <v>563</v>
      </c>
      <c r="E104" s="118" t="s">
        <v>1</v>
      </c>
      <c r="F104" s="120" t="s">
        <v>564</v>
      </c>
      <c r="G104" s="121" t="s">
        <v>109</v>
      </c>
      <c r="H104" s="228" t="s">
        <v>1</v>
      </c>
      <c r="I104" s="117"/>
    </row>
    <row r="105" spans="1:9" ht="18.75" x14ac:dyDescent="0.3">
      <c r="A105" s="130" t="s">
        <v>532</v>
      </c>
      <c r="B105" s="130" t="s">
        <v>565</v>
      </c>
      <c r="C105" s="140" t="s">
        <v>566</v>
      </c>
      <c r="D105" s="141" t="s">
        <v>567</v>
      </c>
      <c r="E105" s="140" t="s">
        <v>1</v>
      </c>
      <c r="F105" s="149" t="s">
        <v>568</v>
      </c>
      <c r="G105" s="144" t="s">
        <v>147</v>
      </c>
      <c r="H105" s="235" t="s">
        <v>1</v>
      </c>
      <c r="I105" s="104" t="s">
        <v>569</v>
      </c>
    </row>
    <row r="106" spans="1:9" ht="18.75" x14ac:dyDescent="0.3">
      <c r="A106" s="130" t="s">
        <v>570</v>
      </c>
      <c r="B106" s="130" t="s">
        <v>571</v>
      </c>
      <c r="C106" s="140" t="s">
        <v>572</v>
      </c>
      <c r="D106" s="105">
        <v>8632075887</v>
      </c>
      <c r="E106" s="142" t="s">
        <v>573</v>
      </c>
      <c r="F106" s="139" t="s">
        <v>574</v>
      </c>
      <c r="G106" s="131" t="s">
        <v>162</v>
      </c>
      <c r="H106" s="235" t="s">
        <v>163</v>
      </c>
      <c r="I106" s="104"/>
    </row>
    <row r="107" spans="1:9" ht="18.75" x14ac:dyDescent="0.3">
      <c r="A107" s="130" t="s">
        <v>532</v>
      </c>
      <c r="B107" s="130" t="s">
        <v>575</v>
      </c>
      <c r="C107" s="140" t="s">
        <v>576</v>
      </c>
      <c r="D107" s="141" t="s">
        <v>577</v>
      </c>
      <c r="E107" s="140" t="s">
        <v>578</v>
      </c>
      <c r="F107" s="149" t="s">
        <v>579</v>
      </c>
      <c r="G107" s="144" t="s">
        <v>246</v>
      </c>
      <c r="H107" s="235" t="s">
        <v>1</v>
      </c>
      <c r="I107" s="104"/>
    </row>
    <row r="108" spans="1:9" ht="18.75" x14ac:dyDescent="0.3">
      <c r="A108" s="130" t="s">
        <v>532</v>
      </c>
      <c r="B108" s="130" t="s">
        <v>580</v>
      </c>
      <c r="C108" s="132" t="s">
        <v>581</v>
      </c>
      <c r="D108" s="138" t="s">
        <v>582</v>
      </c>
      <c r="E108" s="138"/>
      <c r="F108" s="139" t="s">
        <v>583</v>
      </c>
      <c r="G108" s="136" t="s">
        <v>118</v>
      </c>
      <c r="H108" s="235" t="s">
        <v>1</v>
      </c>
      <c r="I108" s="104"/>
    </row>
    <row r="109" spans="1:9" ht="18.75" x14ac:dyDescent="0.3">
      <c r="A109" s="130" t="s">
        <v>532</v>
      </c>
      <c r="B109" s="130" t="s">
        <v>584</v>
      </c>
      <c r="C109" s="140" t="s">
        <v>585</v>
      </c>
      <c r="D109" s="141" t="s">
        <v>586</v>
      </c>
      <c r="E109" s="140" t="s">
        <v>1</v>
      </c>
      <c r="F109" s="143" t="s">
        <v>587</v>
      </c>
      <c r="G109" s="144" t="s">
        <v>131</v>
      </c>
      <c r="H109" s="235" t="s">
        <v>1</v>
      </c>
      <c r="I109" s="104"/>
    </row>
    <row r="110" spans="1:9" ht="15.75" x14ac:dyDescent="0.25">
      <c r="A110" s="130" t="s">
        <v>532</v>
      </c>
      <c r="B110" s="130" t="s">
        <v>588</v>
      </c>
      <c r="C110" s="140" t="s">
        <v>589</v>
      </c>
      <c r="D110" s="138" t="s">
        <v>590</v>
      </c>
      <c r="E110" s="138" t="s">
        <v>591</v>
      </c>
      <c r="F110" s="254" t="s">
        <v>592</v>
      </c>
      <c r="G110" s="136" t="s">
        <v>593</v>
      </c>
      <c r="H110" s="138" t="s">
        <v>594</v>
      </c>
      <c r="I110" s="133" t="s">
        <v>1</v>
      </c>
    </row>
    <row r="111" spans="1:9" ht="18.75" x14ac:dyDescent="0.3">
      <c r="A111" s="151" t="s">
        <v>532</v>
      </c>
      <c r="B111" s="151" t="s">
        <v>595</v>
      </c>
      <c r="C111" s="153" t="s">
        <v>596</v>
      </c>
      <c r="D111" s="154">
        <v>8135327672</v>
      </c>
      <c r="E111" s="153" t="s">
        <v>1</v>
      </c>
      <c r="F111" s="255" t="s">
        <v>597</v>
      </c>
      <c r="G111" s="156" t="s">
        <v>598</v>
      </c>
      <c r="H111" s="256" t="s">
        <v>599</v>
      </c>
      <c r="I111" s="158" t="s">
        <v>1</v>
      </c>
    </row>
    <row r="112" spans="1:9" ht="18.75" x14ac:dyDescent="0.3">
      <c r="A112" s="257" t="s">
        <v>532</v>
      </c>
      <c r="B112" s="257" t="s">
        <v>600</v>
      </c>
      <c r="C112" s="258" t="s">
        <v>601</v>
      </c>
      <c r="D112" s="259" t="s">
        <v>602</v>
      </c>
      <c r="E112" s="258" t="s">
        <v>1</v>
      </c>
      <c r="F112" s="260" t="s">
        <v>603</v>
      </c>
      <c r="G112" s="261" t="s">
        <v>132</v>
      </c>
      <c r="H112" s="100" t="s">
        <v>1</v>
      </c>
      <c r="I112" s="103" t="s">
        <v>276</v>
      </c>
    </row>
    <row r="113" spans="1:9" ht="18.75" x14ac:dyDescent="0.3">
      <c r="A113" s="257" t="s">
        <v>570</v>
      </c>
      <c r="B113" s="257" t="s">
        <v>604</v>
      </c>
      <c r="C113" s="258" t="s">
        <v>605</v>
      </c>
      <c r="D113" s="262">
        <v>8636621564</v>
      </c>
      <c r="E113" s="101" t="s">
        <v>1</v>
      </c>
      <c r="F113" s="263" t="s">
        <v>1</v>
      </c>
      <c r="G113" s="102" t="s">
        <v>162</v>
      </c>
      <c r="H113" s="100" t="s">
        <v>163</v>
      </c>
      <c r="I113" s="103"/>
    </row>
    <row r="114" spans="1:9" ht="18.75" x14ac:dyDescent="0.3">
      <c r="A114" s="151" t="s">
        <v>532</v>
      </c>
      <c r="B114" s="151" t="s">
        <v>606</v>
      </c>
      <c r="C114" s="153" t="s">
        <v>426</v>
      </c>
      <c r="D114" s="154" t="s">
        <v>1</v>
      </c>
      <c r="E114" s="153" t="s">
        <v>427</v>
      </c>
      <c r="F114" s="155" t="s">
        <v>428</v>
      </c>
      <c r="G114" s="156" t="s">
        <v>112</v>
      </c>
      <c r="H114" s="157" t="s">
        <v>1</v>
      </c>
      <c r="I114" s="158"/>
    </row>
    <row r="115" spans="1:9" ht="18.75" x14ac:dyDescent="0.3">
      <c r="A115" s="151" t="s">
        <v>532</v>
      </c>
      <c r="B115" s="151" t="s">
        <v>607</v>
      </c>
      <c r="C115" s="153" t="s">
        <v>608</v>
      </c>
      <c r="D115" s="154" t="s">
        <v>609</v>
      </c>
      <c r="E115" s="153" t="s">
        <v>1</v>
      </c>
      <c r="F115" s="264" t="s">
        <v>610</v>
      </c>
      <c r="G115" s="152" t="s">
        <v>1</v>
      </c>
      <c r="H115" s="157" t="s">
        <v>1</v>
      </c>
      <c r="I115" s="158"/>
    </row>
    <row r="116" spans="1:9" ht="18.75" x14ac:dyDescent="0.3">
      <c r="A116" s="151" t="s">
        <v>532</v>
      </c>
      <c r="B116" s="151" t="s">
        <v>611</v>
      </c>
      <c r="C116" s="153" t="s">
        <v>612</v>
      </c>
      <c r="D116" s="154" t="s">
        <v>1</v>
      </c>
      <c r="E116" s="153" t="s">
        <v>1</v>
      </c>
      <c r="F116" s="155" t="s">
        <v>613</v>
      </c>
      <c r="G116" s="156" t="s">
        <v>191</v>
      </c>
      <c r="H116" s="157" t="s">
        <v>1</v>
      </c>
      <c r="I116" s="158"/>
    </row>
    <row r="117" spans="1:9" ht="18.75" x14ac:dyDescent="0.3">
      <c r="A117" s="110" t="s">
        <v>614</v>
      </c>
      <c r="B117" s="110" t="s">
        <v>615</v>
      </c>
      <c r="C117" s="118" t="s">
        <v>616</v>
      </c>
      <c r="D117" s="119" t="s">
        <v>617</v>
      </c>
      <c r="E117" s="118" t="s">
        <v>1</v>
      </c>
      <c r="F117" s="123" t="s">
        <v>618</v>
      </c>
      <c r="G117" s="111" t="s">
        <v>1</v>
      </c>
      <c r="H117" s="228" t="s">
        <v>1</v>
      </c>
      <c r="I117" s="117"/>
    </row>
    <row r="118" spans="1:9" ht="18.75" x14ac:dyDescent="0.3">
      <c r="A118" s="110" t="s">
        <v>614</v>
      </c>
      <c r="B118" s="110" t="s">
        <v>619</v>
      </c>
      <c r="C118" s="118" t="s">
        <v>620</v>
      </c>
      <c r="D118" s="119" t="s">
        <v>621</v>
      </c>
      <c r="E118" s="118" t="s">
        <v>1</v>
      </c>
      <c r="F118" s="120" t="s">
        <v>622</v>
      </c>
      <c r="G118" s="121" t="s">
        <v>111</v>
      </c>
      <c r="H118" s="228" t="s">
        <v>1</v>
      </c>
      <c r="I118" s="117"/>
    </row>
    <row r="119" spans="1:9" ht="15.75" x14ac:dyDescent="0.25">
      <c r="A119" s="110" t="s">
        <v>614</v>
      </c>
      <c r="B119" s="110" t="s">
        <v>623</v>
      </c>
      <c r="C119" s="232" t="s">
        <v>624</v>
      </c>
      <c r="D119" s="113" t="s">
        <v>625</v>
      </c>
      <c r="E119" s="113"/>
      <c r="F119" s="114" t="s">
        <v>626</v>
      </c>
      <c r="G119" s="115" t="s">
        <v>123</v>
      </c>
      <c r="H119" s="113" t="s">
        <v>627</v>
      </c>
      <c r="I119" s="117" t="s">
        <v>125</v>
      </c>
    </row>
    <row r="120" spans="1:9" ht="18.75" x14ac:dyDescent="0.3">
      <c r="A120" s="110" t="s">
        <v>614</v>
      </c>
      <c r="B120" s="110" t="s">
        <v>628</v>
      </c>
      <c r="C120" s="118" t="s">
        <v>629</v>
      </c>
      <c r="D120" s="119" t="s">
        <v>630</v>
      </c>
      <c r="E120" s="118" t="s">
        <v>1</v>
      </c>
      <c r="F120" s="120" t="s">
        <v>631</v>
      </c>
      <c r="G120" s="121" t="s">
        <v>131</v>
      </c>
      <c r="H120" s="228" t="s">
        <v>1</v>
      </c>
      <c r="I120" s="117"/>
    </row>
    <row r="121" spans="1:9" ht="18.75" x14ac:dyDescent="0.3">
      <c r="A121" s="110" t="s">
        <v>614</v>
      </c>
      <c r="B121" s="110" t="s">
        <v>632</v>
      </c>
      <c r="C121" s="118" t="s">
        <v>633</v>
      </c>
      <c r="D121" s="119" t="s">
        <v>634</v>
      </c>
      <c r="E121" s="118" t="s">
        <v>1</v>
      </c>
      <c r="F121" s="120" t="s">
        <v>635</v>
      </c>
      <c r="G121" s="121" t="s">
        <v>636</v>
      </c>
      <c r="H121" s="228" t="s">
        <v>1</v>
      </c>
      <c r="I121" s="117"/>
    </row>
    <row r="122" spans="1:9" ht="18.75" x14ac:dyDescent="0.3">
      <c r="A122" s="130" t="s">
        <v>614</v>
      </c>
      <c r="B122" s="130" t="s">
        <v>637</v>
      </c>
      <c r="C122" s="140" t="s">
        <v>638</v>
      </c>
      <c r="D122" s="141" t="s">
        <v>639</v>
      </c>
      <c r="E122" s="140" t="s">
        <v>1</v>
      </c>
      <c r="F122" s="149" t="s">
        <v>640</v>
      </c>
      <c r="G122" s="144" t="s">
        <v>246</v>
      </c>
      <c r="H122" s="235" t="s">
        <v>1</v>
      </c>
      <c r="I122" s="104"/>
    </row>
    <row r="123" spans="1:9" ht="18.75" x14ac:dyDescent="0.3">
      <c r="A123" s="130" t="s">
        <v>614</v>
      </c>
      <c r="B123" s="130" t="s">
        <v>641</v>
      </c>
      <c r="C123" s="132" t="s">
        <v>642</v>
      </c>
      <c r="D123" s="138" t="s">
        <v>643</v>
      </c>
      <c r="E123" s="138"/>
      <c r="F123" s="139" t="s">
        <v>644</v>
      </c>
      <c r="G123" s="136" t="s">
        <v>120</v>
      </c>
      <c r="H123" s="235" t="s">
        <v>1</v>
      </c>
      <c r="I123" s="104"/>
    </row>
    <row r="124" spans="1:9" ht="18.75" x14ac:dyDescent="0.3">
      <c r="A124" s="130" t="s">
        <v>614</v>
      </c>
      <c r="B124" s="130" t="s">
        <v>645</v>
      </c>
      <c r="C124" s="140" t="s">
        <v>646</v>
      </c>
      <c r="D124" s="141" t="s">
        <v>647</v>
      </c>
      <c r="E124" s="140" t="s">
        <v>1</v>
      </c>
      <c r="F124" s="149" t="s">
        <v>648</v>
      </c>
      <c r="G124" s="144" t="s">
        <v>109</v>
      </c>
      <c r="H124" s="235" t="s">
        <v>1</v>
      </c>
      <c r="I124" s="104" t="s">
        <v>276</v>
      </c>
    </row>
    <row r="125" spans="1:9" ht="18.75" x14ac:dyDescent="0.3">
      <c r="A125" s="130" t="s">
        <v>649</v>
      </c>
      <c r="B125" s="130" t="s">
        <v>650</v>
      </c>
      <c r="C125" s="140" t="s">
        <v>651</v>
      </c>
      <c r="D125" s="105">
        <v>3212177182</v>
      </c>
      <c r="E125" s="142" t="s">
        <v>1</v>
      </c>
      <c r="F125" s="139" t="s">
        <v>652</v>
      </c>
      <c r="G125" s="131" t="s">
        <v>162</v>
      </c>
      <c r="H125" s="235" t="s">
        <v>163</v>
      </c>
      <c r="I125" s="104"/>
    </row>
    <row r="126" spans="1:9" ht="18.75" x14ac:dyDescent="0.3">
      <c r="A126" s="130" t="s">
        <v>614</v>
      </c>
      <c r="B126" s="130" t="s">
        <v>653</v>
      </c>
      <c r="C126" s="140" t="s">
        <v>654</v>
      </c>
      <c r="D126" s="141" t="s">
        <v>655</v>
      </c>
      <c r="E126" s="140" t="s">
        <v>656</v>
      </c>
      <c r="F126" s="149" t="s">
        <v>657</v>
      </c>
      <c r="G126" s="144" t="s">
        <v>147</v>
      </c>
      <c r="H126" s="235" t="s">
        <v>1</v>
      </c>
      <c r="I126" s="133"/>
    </row>
    <row r="127" spans="1:9" ht="18.75" x14ac:dyDescent="0.3">
      <c r="A127" s="257" t="s">
        <v>649</v>
      </c>
      <c r="B127" s="257" t="s">
        <v>658</v>
      </c>
      <c r="C127" s="258" t="s">
        <v>659</v>
      </c>
      <c r="D127" s="262">
        <v>8636144020</v>
      </c>
      <c r="E127" s="101" t="s">
        <v>1</v>
      </c>
      <c r="F127" s="265" t="s">
        <v>660</v>
      </c>
      <c r="G127" s="102" t="s">
        <v>162</v>
      </c>
      <c r="H127" s="100" t="s">
        <v>163</v>
      </c>
      <c r="I127" s="103" t="s">
        <v>124</v>
      </c>
    </row>
    <row r="128" spans="1:9" ht="15.75" x14ac:dyDescent="0.25">
      <c r="A128" s="257" t="s">
        <v>614</v>
      </c>
      <c r="B128" s="257" t="s">
        <v>661</v>
      </c>
      <c r="C128" s="266" t="s">
        <v>662</v>
      </c>
      <c r="D128" s="267" t="s">
        <v>663</v>
      </c>
      <c r="E128" s="267" t="s">
        <v>664</v>
      </c>
      <c r="F128" s="267" t="s">
        <v>665</v>
      </c>
      <c r="G128" s="268" t="s">
        <v>666</v>
      </c>
      <c r="H128" s="269" t="s">
        <v>667</v>
      </c>
      <c r="I128" s="103"/>
    </row>
    <row r="129" spans="1:9" ht="18.75" x14ac:dyDescent="0.3">
      <c r="A129" s="257" t="s">
        <v>614</v>
      </c>
      <c r="B129" s="257" t="s">
        <v>668</v>
      </c>
      <c r="C129" s="258" t="s">
        <v>669</v>
      </c>
      <c r="D129" s="259" t="s">
        <v>670</v>
      </c>
      <c r="E129" s="258" t="s">
        <v>1</v>
      </c>
      <c r="F129" s="270" t="s">
        <v>671</v>
      </c>
      <c r="G129" s="261" t="s">
        <v>286</v>
      </c>
      <c r="H129" s="271" t="s">
        <v>1</v>
      </c>
      <c r="I129" s="103"/>
    </row>
    <row r="130" spans="1:9" ht="18.75" x14ac:dyDescent="0.3">
      <c r="A130" s="257" t="s">
        <v>614</v>
      </c>
      <c r="B130" s="257" t="s">
        <v>672</v>
      </c>
      <c r="C130" s="258" t="s">
        <v>673</v>
      </c>
      <c r="D130" s="259" t="s">
        <v>674</v>
      </c>
      <c r="E130" s="258" t="s">
        <v>1</v>
      </c>
      <c r="F130" s="263" t="s">
        <v>675</v>
      </c>
      <c r="G130" s="102" t="s">
        <v>1</v>
      </c>
      <c r="H130" s="100" t="s">
        <v>1</v>
      </c>
      <c r="I130" s="103"/>
    </row>
    <row r="131" spans="1:9" ht="18.75" x14ac:dyDescent="0.3">
      <c r="A131" s="257" t="s">
        <v>614</v>
      </c>
      <c r="B131" s="257" t="s">
        <v>676</v>
      </c>
      <c r="C131" s="266" t="s">
        <v>677</v>
      </c>
      <c r="D131" s="269" t="s">
        <v>643</v>
      </c>
      <c r="E131" s="269"/>
      <c r="F131" s="265" t="s">
        <v>678</v>
      </c>
      <c r="G131" s="268" t="s">
        <v>111</v>
      </c>
      <c r="H131" s="100" t="s">
        <v>1</v>
      </c>
      <c r="I131" s="103"/>
    </row>
    <row r="132" spans="1:9" ht="18.75" x14ac:dyDescent="0.3">
      <c r="A132" s="272" t="s">
        <v>679</v>
      </c>
      <c r="B132" s="272" t="s">
        <v>680</v>
      </c>
      <c r="C132" s="274" t="s">
        <v>681</v>
      </c>
      <c r="D132" s="275" t="s">
        <v>682</v>
      </c>
      <c r="E132" s="275"/>
      <c r="F132" s="276" t="s">
        <v>683</v>
      </c>
      <c r="G132" s="277" t="s">
        <v>121</v>
      </c>
      <c r="H132" s="278" t="s">
        <v>1</v>
      </c>
      <c r="I132" s="96" t="s">
        <v>684</v>
      </c>
    </row>
    <row r="133" spans="1:9" ht="18.75" x14ac:dyDescent="0.3">
      <c r="A133" s="272" t="s">
        <v>685</v>
      </c>
      <c r="B133" s="272" t="s">
        <v>686</v>
      </c>
      <c r="C133" s="279" t="s">
        <v>687</v>
      </c>
      <c r="D133" s="280">
        <v>5053216055</v>
      </c>
      <c r="E133" s="281" t="s">
        <v>1</v>
      </c>
      <c r="F133" s="276" t="s">
        <v>688</v>
      </c>
      <c r="G133" s="273" t="s">
        <v>162</v>
      </c>
      <c r="H133" s="278" t="s">
        <v>163</v>
      </c>
      <c r="I133" s="96"/>
    </row>
    <row r="134" spans="1:9" ht="15.75" x14ac:dyDescent="0.25">
      <c r="A134" s="272" t="s">
        <v>679</v>
      </c>
      <c r="B134" s="272" t="s">
        <v>689</v>
      </c>
      <c r="C134" s="282" t="s">
        <v>690</v>
      </c>
      <c r="D134" s="275" t="s">
        <v>691</v>
      </c>
      <c r="E134" s="275" t="s">
        <v>692</v>
      </c>
      <c r="F134" s="276" t="s">
        <v>693</v>
      </c>
      <c r="G134" s="277" t="s">
        <v>128</v>
      </c>
      <c r="H134" s="275" t="s">
        <v>694</v>
      </c>
      <c r="I134" s="283" t="s">
        <v>1</v>
      </c>
    </row>
    <row r="135" spans="1:9" ht="18.75" x14ac:dyDescent="0.3">
      <c r="A135" s="272" t="s">
        <v>679</v>
      </c>
      <c r="B135" s="272" t="s">
        <v>695</v>
      </c>
      <c r="C135" s="279" t="s">
        <v>696</v>
      </c>
      <c r="D135" s="284" t="s">
        <v>697</v>
      </c>
      <c r="E135" s="279" t="s">
        <v>1</v>
      </c>
      <c r="F135" s="285" t="s">
        <v>110</v>
      </c>
      <c r="G135" s="286" t="s">
        <v>191</v>
      </c>
      <c r="H135" s="278" t="s">
        <v>1</v>
      </c>
      <c r="I135" s="96"/>
    </row>
    <row r="136" spans="1:9" ht="18.75" x14ac:dyDescent="0.3">
      <c r="A136" s="130" t="s">
        <v>679</v>
      </c>
      <c r="B136" s="130" t="s">
        <v>698</v>
      </c>
      <c r="C136" s="140" t="s">
        <v>699</v>
      </c>
      <c r="D136" s="141" t="s">
        <v>700</v>
      </c>
      <c r="E136" s="140" t="s">
        <v>1</v>
      </c>
      <c r="F136" s="149" t="s">
        <v>701</v>
      </c>
      <c r="G136" s="144" t="s">
        <v>109</v>
      </c>
      <c r="H136" s="235" t="s">
        <v>1</v>
      </c>
      <c r="I136" s="104" t="s">
        <v>276</v>
      </c>
    </row>
    <row r="137" spans="1:9" ht="18.75" x14ac:dyDescent="0.3">
      <c r="A137" s="130" t="s">
        <v>679</v>
      </c>
      <c r="B137" s="130" t="s">
        <v>702</v>
      </c>
      <c r="C137" s="140" t="s">
        <v>703</v>
      </c>
      <c r="D137" s="141" t="s">
        <v>704</v>
      </c>
      <c r="E137" s="140" t="s">
        <v>1</v>
      </c>
      <c r="F137" s="287" t="s">
        <v>705</v>
      </c>
      <c r="G137" s="131" t="s">
        <v>1</v>
      </c>
      <c r="H137" s="235" t="s">
        <v>1</v>
      </c>
      <c r="I137" s="104"/>
    </row>
    <row r="138" spans="1:9" ht="18.75" x14ac:dyDescent="0.3">
      <c r="A138" s="130" t="s">
        <v>679</v>
      </c>
      <c r="B138" s="130" t="s">
        <v>706</v>
      </c>
      <c r="C138" s="140" t="s">
        <v>707</v>
      </c>
      <c r="D138" s="141" t="s">
        <v>708</v>
      </c>
      <c r="E138" s="140" t="s">
        <v>1</v>
      </c>
      <c r="F138" s="149" t="s">
        <v>709</v>
      </c>
      <c r="G138" s="144" t="s">
        <v>246</v>
      </c>
      <c r="H138" s="235" t="s">
        <v>1</v>
      </c>
      <c r="I138" s="104"/>
    </row>
    <row r="139" spans="1:9" ht="18.75" customHeight="1" x14ac:dyDescent="0.3">
      <c r="A139" s="130" t="s">
        <v>679</v>
      </c>
      <c r="B139" s="130" t="s">
        <v>710</v>
      </c>
      <c r="C139" s="140" t="s">
        <v>711</v>
      </c>
      <c r="D139" s="138" t="s">
        <v>712</v>
      </c>
      <c r="E139" s="138"/>
      <c r="F139" s="139" t="s">
        <v>713</v>
      </c>
      <c r="G139" s="136" t="s">
        <v>560</v>
      </c>
      <c r="H139" s="235" t="s">
        <v>1</v>
      </c>
      <c r="I139" s="104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6" r:id="rId11"/>
    <hyperlink ref="F77" r:id="rId12"/>
    <hyperlink ref="F33" r:id="rId13"/>
    <hyperlink ref="F134" r:id="rId14"/>
    <hyperlink ref="F110" r:id="rId15"/>
    <hyperlink ref="F98" r:id="rId16"/>
    <hyperlink ref="F128" r:id="rId17"/>
    <hyperlink ref="F88" r:id="rId18"/>
    <hyperlink ref="F21" r:id="rId19"/>
    <hyperlink ref="F39" r:id="rId20"/>
    <hyperlink ref="F111" r:id="rId21"/>
    <hyperlink ref="F129" r:id="rId22"/>
    <hyperlink ref="F103" r:id="rId23"/>
    <hyperlink ref="F139" r:id="rId24"/>
    <hyperlink ref="F50" r:id="rId25"/>
    <hyperlink ref="F18" r:id="rId26"/>
    <hyperlink ref="F65" r:id="rId27"/>
    <hyperlink ref="F132" r:id="rId28"/>
    <hyperlink ref="F8" r:id="rId29"/>
    <hyperlink ref="F11" r:id="rId30"/>
    <hyperlink ref="F123" r:id="rId31"/>
    <hyperlink ref="F131" r:id="rId32"/>
    <hyperlink ref="F92" r:id="rId33"/>
    <hyperlink ref="F108" r:id="rId34"/>
    <hyperlink ref="F83" r:id="rId35"/>
    <hyperlink ref="F22" r:id="rId36"/>
    <hyperlink ref="F41" r:id="rId37"/>
    <hyperlink ref="F52" r:id="rId38"/>
    <hyperlink ref="F125" r:id="rId39"/>
    <hyperlink ref="F127" r:id="rId40"/>
    <hyperlink ref="F133" r:id="rId41"/>
    <hyperlink ref="F106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</hyperlinks>
  <pageMargins left="0.7" right="0.7" top="0.75" bottom="0.75" header="0.3" footer="0.3"/>
  <pageSetup scale="58" orientation="landscape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" workbookViewId="0">
      <selection activeCell="C25" sqref="C25"/>
    </sheetView>
  </sheetViews>
  <sheetFormatPr defaultRowHeight="12.75" x14ac:dyDescent="0.2"/>
  <cols>
    <col min="2" max="2" width="14" customWidth="1"/>
    <col min="3" max="3" width="21" customWidth="1"/>
    <col min="4" max="4" width="14.85546875" customWidth="1"/>
    <col min="5" max="5" width="16.140625" customWidth="1"/>
    <col min="6" max="6" width="37" bestFit="1" customWidth="1"/>
    <col min="7" max="7" width="12.7109375" bestFit="1" customWidth="1"/>
    <col min="8" max="8" width="28" bestFit="1" customWidth="1"/>
  </cols>
  <sheetData>
    <row r="1" spans="1:10" ht="23.25" x14ac:dyDescent="0.35">
      <c r="A1" s="381" t="s">
        <v>726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3.25" x14ac:dyDescent="0.35">
      <c r="A2" s="5"/>
      <c r="B2" s="5"/>
      <c r="C2" s="5"/>
      <c r="D2" s="5"/>
      <c r="E2" s="4"/>
      <c r="F2" s="71" t="s">
        <v>728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">
        <v>72</v>
      </c>
      <c r="C4" s="11"/>
      <c r="D4" s="11"/>
      <c r="E4" s="12"/>
      <c r="F4" s="12" t="s">
        <v>1</v>
      </c>
      <c r="G4" s="382" t="s">
        <v>727</v>
      </c>
      <c r="H4" s="382"/>
      <c r="I4" s="382"/>
      <c r="J4" s="13"/>
    </row>
    <row r="5" spans="1:10" ht="15.75" x14ac:dyDescent="0.25">
      <c r="A5" s="6"/>
      <c r="B5" s="8" t="s">
        <v>47</v>
      </c>
      <c r="C5" s="12" t="s">
        <v>48</v>
      </c>
      <c r="D5" s="12"/>
      <c r="E5" s="12"/>
      <c r="F5" s="12"/>
      <c r="G5" s="13"/>
      <c r="H5" s="13"/>
      <c r="I5" s="13"/>
      <c r="J5" s="13"/>
    </row>
    <row r="6" spans="1:10" ht="20.25" x14ac:dyDescent="0.3">
      <c r="A6" s="6"/>
      <c r="B6" s="383" t="s">
        <v>39</v>
      </c>
      <c r="C6" s="383"/>
      <c r="D6" s="383"/>
      <c r="E6" s="12"/>
      <c r="F6" s="12"/>
      <c r="G6" s="14" t="s">
        <v>12</v>
      </c>
      <c r="H6" s="303" t="s">
        <v>746</v>
      </c>
      <c r="I6" s="295"/>
      <c r="J6" s="13"/>
    </row>
    <row r="7" spans="1:10" ht="15.75" x14ac:dyDescent="0.25">
      <c r="A7" s="8"/>
      <c r="B7" s="380" t="s">
        <v>49</v>
      </c>
      <c r="C7" s="380"/>
      <c r="D7" s="380"/>
      <c r="E7" s="380"/>
      <c r="F7" s="380"/>
      <c r="G7" s="13"/>
      <c r="H7" s="321"/>
      <c r="I7" s="13"/>
      <c r="J7" s="6"/>
    </row>
    <row r="8" spans="1:10" ht="15.75" customHeight="1" x14ac:dyDescent="0.25">
      <c r="A8" s="384" t="s">
        <v>740</v>
      </c>
      <c r="B8" s="384"/>
      <c r="C8" s="384"/>
      <c r="D8" s="384"/>
      <c r="E8" s="384"/>
      <c r="F8" s="384"/>
      <c r="G8" s="384"/>
      <c r="H8" s="384"/>
      <c r="I8" s="384"/>
      <c r="J8" s="15"/>
    </row>
    <row r="9" spans="1:10" ht="15.75" x14ac:dyDescent="0.25">
      <c r="A9" s="385" t="s">
        <v>1</v>
      </c>
      <c r="B9" s="385"/>
      <c r="C9" s="385"/>
      <c r="D9" s="385"/>
      <c r="E9" s="385"/>
      <c r="F9" s="385"/>
      <c r="G9" s="385"/>
      <c r="H9" s="385"/>
      <c r="I9" s="385"/>
      <c r="J9" s="8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x14ac:dyDescent="0.25">
      <c r="A11" s="379"/>
      <c r="B11" s="379"/>
      <c r="C11" s="379"/>
      <c r="D11" s="379"/>
      <c r="E11" s="379"/>
      <c r="F11" s="379"/>
      <c r="G11" s="379"/>
      <c r="H11" s="6"/>
      <c r="I11" s="6"/>
      <c r="J11" s="6"/>
    </row>
    <row r="12" spans="1:10" ht="15" x14ac:dyDescent="0.2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14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19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6"/>
      <c r="E21" s="6"/>
      <c r="F21" s="6"/>
      <c r="G21" s="6"/>
      <c r="H21" s="20"/>
      <c r="I21" s="6"/>
      <c r="J21" s="6"/>
    </row>
    <row r="22" spans="1:10" ht="15.75" x14ac:dyDescent="0.25">
      <c r="A22" s="6"/>
      <c r="B22" s="6"/>
      <c r="C22" s="6"/>
      <c r="D22" s="19" t="s">
        <v>20</v>
      </c>
      <c r="E22" s="19" t="s">
        <v>21</v>
      </c>
      <c r="F22" s="19" t="s">
        <v>22</v>
      </c>
      <c r="G22" s="19" t="s">
        <v>23</v>
      </c>
      <c r="H22" s="5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23"/>
      <c r="I23" s="6"/>
      <c r="J23" s="6"/>
    </row>
    <row r="24" spans="1:10" ht="15.75" x14ac:dyDescent="0.25">
      <c r="A24" s="6"/>
      <c r="B24" s="6"/>
      <c r="C24" s="6"/>
      <c r="D24" s="22" t="s">
        <v>24</v>
      </c>
      <c r="E24" s="19" t="s">
        <v>25</v>
      </c>
      <c r="F24" s="19" t="s">
        <v>747</v>
      </c>
      <c r="G24" s="22" t="s">
        <v>69</v>
      </c>
      <c r="H24" s="25"/>
      <c r="I24" s="6"/>
      <c r="J24" s="6"/>
    </row>
    <row r="25" spans="1:10" ht="15.75" x14ac:dyDescent="0.25">
      <c r="A25" s="6"/>
      <c r="B25" s="6"/>
      <c r="C25" s="6" t="s">
        <v>749</v>
      </c>
      <c r="D25" s="22" t="s">
        <v>26</v>
      </c>
      <c r="E25" s="19" t="s">
        <v>27</v>
      </c>
      <c r="F25" s="19" t="s">
        <v>747</v>
      </c>
      <c r="G25" s="24" t="s">
        <v>70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28</v>
      </c>
      <c r="E26" s="19" t="s">
        <v>29</v>
      </c>
      <c r="F26" s="19" t="s">
        <v>747</v>
      </c>
      <c r="G26" s="24" t="s">
        <v>71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30</v>
      </c>
      <c r="E27" s="19" t="s">
        <v>31</v>
      </c>
      <c r="F27" s="19" t="s">
        <v>747</v>
      </c>
      <c r="G27" s="24">
        <v>0.5625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32</v>
      </c>
      <c r="E28" s="19" t="s">
        <v>33</v>
      </c>
      <c r="F28" s="19" t="s">
        <v>747</v>
      </c>
      <c r="G28" s="24">
        <v>0.625</v>
      </c>
      <c r="H28" s="23"/>
      <c r="I28" s="6"/>
      <c r="J28" s="6"/>
    </row>
    <row r="29" spans="1:10" ht="15.75" x14ac:dyDescent="0.25">
      <c r="D29" s="22" t="s">
        <v>34</v>
      </c>
      <c r="E29" s="19" t="s">
        <v>93</v>
      </c>
      <c r="F29" s="378" t="s">
        <v>748</v>
      </c>
      <c r="G29" s="24">
        <v>0.625</v>
      </c>
    </row>
    <row r="30" spans="1:10" x14ac:dyDescent="0.2">
      <c r="A30" s="320"/>
      <c r="B30" s="320"/>
      <c r="C30" s="320"/>
      <c r="D30" s="320"/>
      <c r="E30" s="320"/>
      <c r="F30" s="320"/>
      <c r="G30" s="320"/>
      <c r="H30" s="320"/>
    </row>
    <row r="31" spans="1:10" ht="15.75" x14ac:dyDescent="0.25">
      <c r="A31" s="3" t="s">
        <v>41</v>
      </c>
      <c r="B31" s="3" t="s">
        <v>2</v>
      </c>
      <c r="C31" s="3" t="s">
        <v>35</v>
      </c>
      <c r="D31" s="26" t="s">
        <v>0</v>
      </c>
      <c r="E31" s="26" t="s">
        <v>0</v>
      </c>
      <c r="F31" s="3" t="s">
        <v>37</v>
      </c>
      <c r="G31" s="3" t="s">
        <v>36</v>
      </c>
      <c r="H31" s="3" t="s">
        <v>38</v>
      </c>
    </row>
    <row r="32" spans="1:10" ht="15.75" x14ac:dyDescent="0.25">
      <c r="A32" s="310">
        <v>1</v>
      </c>
      <c r="B32" s="311" t="s">
        <v>236</v>
      </c>
      <c r="C32" s="312" t="s">
        <v>237</v>
      </c>
      <c r="D32" s="311" t="s">
        <v>238</v>
      </c>
      <c r="E32" s="311"/>
      <c r="F32" s="308" t="s">
        <v>239</v>
      </c>
      <c r="G32" s="310" t="s">
        <v>240</v>
      </c>
      <c r="H32" s="311" t="s">
        <v>241</v>
      </c>
    </row>
    <row r="33" spans="1:8" ht="19.5" thickBot="1" x14ac:dyDescent="0.35">
      <c r="A33" s="313">
        <v>2</v>
      </c>
      <c r="B33" s="311" t="s">
        <v>56</v>
      </c>
      <c r="C33" s="307" t="s">
        <v>242</v>
      </c>
      <c r="D33" s="306" t="s">
        <v>243</v>
      </c>
      <c r="E33" s="307" t="s">
        <v>244</v>
      </c>
      <c r="F33" s="314" t="s">
        <v>245</v>
      </c>
      <c r="G33" s="309" t="s">
        <v>246</v>
      </c>
      <c r="H33" s="305" t="s">
        <v>1</v>
      </c>
    </row>
    <row r="34" spans="1:8" ht="19.5" thickBot="1" x14ac:dyDescent="0.35">
      <c r="A34" s="315">
        <v>3</v>
      </c>
      <c r="B34" s="311" t="s">
        <v>247</v>
      </c>
      <c r="C34" s="307" t="s">
        <v>248</v>
      </c>
      <c r="D34" s="306">
        <v>8633268520</v>
      </c>
      <c r="E34" s="307" t="s">
        <v>1</v>
      </c>
      <c r="F34" s="316" t="s">
        <v>249</v>
      </c>
      <c r="G34" s="309" t="s">
        <v>162</v>
      </c>
      <c r="H34" s="305" t="s">
        <v>163</v>
      </c>
    </row>
    <row r="35" spans="1:8" ht="19.5" thickBot="1" x14ac:dyDescent="0.35">
      <c r="A35" s="317">
        <v>4</v>
      </c>
      <c r="B35" s="311" t="s">
        <v>250</v>
      </c>
      <c r="C35" s="307" t="s">
        <v>251</v>
      </c>
      <c r="D35" s="306" t="s">
        <v>252</v>
      </c>
      <c r="E35" s="307" t="s">
        <v>1</v>
      </c>
      <c r="F35" s="316" t="s">
        <v>253</v>
      </c>
      <c r="G35" s="309" t="s">
        <v>254</v>
      </c>
      <c r="H35" s="305" t="s">
        <v>1</v>
      </c>
    </row>
    <row r="36" spans="1:8" ht="16.5" thickBot="1" x14ac:dyDescent="0.3">
      <c r="A36" s="318" t="s">
        <v>32</v>
      </c>
      <c r="B36" s="311" t="s">
        <v>255</v>
      </c>
      <c r="C36" s="312" t="s">
        <v>256</v>
      </c>
      <c r="D36" s="319" t="s">
        <v>257</v>
      </c>
      <c r="E36" s="319" t="s">
        <v>258</v>
      </c>
      <c r="F36" s="308" t="s">
        <v>259</v>
      </c>
      <c r="G36" s="310" t="s">
        <v>260</v>
      </c>
      <c r="H36" s="311" t="s">
        <v>261</v>
      </c>
    </row>
    <row r="37" spans="1:8" ht="19.5" thickBot="1" x14ac:dyDescent="0.35">
      <c r="A37" s="313">
        <v>6</v>
      </c>
      <c r="B37" s="311" t="s">
        <v>262</v>
      </c>
      <c r="C37" s="307" t="s">
        <v>263</v>
      </c>
      <c r="D37" s="306">
        <v>8638600488</v>
      </c>
      <c r="E37" s="307" t="s">
        <v>264</v>
      </c>
      <c r="F37" s="316" t="s">
        <v>265</v>
      </c>
      <c r="G37" s="309" t="s">
        <v>162</v>
      </c>
      <c r="H37" s="305" t="s">
        <v>163</v>
      </c>
    </row>
    <row r="38" spans="1:8" ht="18.75" x14ac:dyDescent="0.3">
      <c r="A38" s="304"/>
      <c r="B38" s="305"/>
      <c r="C38" s="305"/>
      <c r="D38" s="306"/>
      <c r="E38" s="307"/>
      <c r="F38" s="308"/>
      <c r="G38" s="309"/>
      <c r="H38" s="305"/>
    </row>
    <row r="39" spans="1:8" x14ac:dyDescent="0.2">
      <c r="A39" s="3"/>
      <c r="B39" s="3"/>
      <c r="C39" s="3"/>
      <c r="D39" s="3"/>
      <c r="E39" s="3"/>
      <c r="F39" s="3"/>
      <c r="G39" s="3"/>
      <c r="H39" s="3"/>
    </row>
  </sheetData>
  <mergeCells count="7">
    <mergeCell ref="A11:G11"/>
    <mergeCell ref="B7:F7"/>
    <mergeCell ref="A1:J1"/>
    <mergeCell ref="G4:I4"/>
    <mergeCell ref="B6:D6"/>
    <mergeCell ref="A8:I8"/>
    <mergeCell ref="A9:I9"/>
  </mergeCells>
  <hyperlinks>
    <hyperlink ref="F32" r:id="rId1"/>
    <hyperlink ref="F36" r:id="rId2"/>
    <hyperlink ref="F34" r:id="rId3"/>
    <hyperlink ref="F37" r:id="rId4"/>
  </hyperlinks>
  <pageMargins left="0.7" right="0.7" top="0.75" bottom="0.75" header="0.3" footer="0.3"/>
  <pageSetup scale="73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" workbookViewId="0">
      <selection activeCell="C23" sqref="C23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0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3.25" x14ac:dyDescent="0.35">
      <c r="A2" s="5"/>
      <c r="B2" s="5"/>
      <c r="C2" s="5"/>
      <c r="D2" s="5"/>
      <c r="E2" s="4"/>
      <c r="F2" s="71" t="str">
        <f>'U10B WHYSA Red'!F2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tr">
        <f>'U10B WHYSA Red'!B4</f>
        <v>AGE GROUP:  U10Boys</v>
      </c>
      <c r="C4" s="11"/>
      <c r="D4" s="11"/>
      <c r="E4" s="12"/>
      <c r="F4" s="12" t="s">
        <v>1</v>
      </c>
      <c r="G4" s="28" t="str">
        <f>'U10B AYSA Blue'!G4:I4</f>
        <v>DATE: DECEMBER 3, 2016</v>
      </c>
      <c r="H4" s="28"/>
      <c r="I4" s="28"/>
      <c r="J4" s="13"/>
    </row>
    <row r="5" spans="1:10" ht="15" x14ac:dyDescent="0.2">
      <c r="A5" s="6"/>
      <c r="B5" s="12" t="s">
        <v>47</v>
      </c>
      <c r="C5" s="12" t="s">
        <v>46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83" t="s">
        <v>40</v>
      </c>
      <c r="C6" s="383"/>
      <c r="D6" s="383"/>
      <c r="E6" s="12"/>
      <c r="F6" s="12"/>
      <c r="G6" s="14" t="s">
        <v>12</v>
      </c>
      <c r="H6" s="323" t="s">
        <v>731</v>
      </c>
      <c r="I6" s="322"/>
      <c r="J6" s="322"/>
    </row>
    <row r="7" spans="1:10" ht="15.75" x14ac:dyDescent="0.25">
      <c r="A7" s="8"/>
      <c r="B7" t="s">
        <v>53</v>
      </c>
      <c r="E7" s="12"/>
      <c r="F7" s="12"/>
      <c r="G7" s="13"/>
      <c r="H7" s="291"/>
      <c r="I7" s="291"/>
      <c r="J7" s="324"/>
    </row>
    <row r="8" spans="1:10" ht="15.75" customHeight="1" x14ac:dyDescent="0.25">
      <c r="A8" s="384" t="s">
        <v>106</v>
      </c>
      <c r="B8" s="384"/>
      <c r="C8" s="384"/>
      <c r="D8" s="384"/>
      <c r="E8" s="384"/>
      <c r="F8" s="384"/>
      <c r="G8" s="384"/>
      <c r="H8" s="384"/>
      <c r="I8" s="384"/>
      <c r="J8" s="15"/>
    </row>
    <row r="9" spans="1:10" ht="15.75" x14ac:dyDescent="0.25">
      <c r="A9" s="385" t="s">
        <v>742</v>
      </c>
      <c r="B9" s="385"/>
      <c r="C9" s="385"/>
      <c r="D9" s="385"/>
      <c r="E9" s="385"/>
      <c r="F9" s="385"/>
      <c r="G9" s="385"/>
      <c r="H9" s="385"/>
      <c r="I9" s="385"/>
      <c r="J9" s="8"/>
    </row>
    <row r="10" spans="1:10" ht="15.75" x14ac:dyDescent="0.25">
      <c r="A10" s="1" t="s">
        <v>43</v>
      </c>
      <c r="B10" s="8"/>
      <c r="C10" s="8"/>
      <c r="D10" s="8"/>
      <c r="E10" s="8"/>
      <c r="F10" s="78"/>
      <c r="G10" s="8"/>
      <c r="H10" s="8"/>
      <c r="I10" s="8"/>
      <c r="J10" s="8"/>
    </row>
    <row r="11" spans="1:10" ht="15.75" x14ac:dyDescent="0.25">
      <c r="A11" s="379"/>
      <c r="B11" s="379"/>
      <c r="C11" s="379"/>
      <c r="D11" s="379"/>
      <c r="E11" s="379"/>
      <c r="F11" s="379"/>
      <c r="G11" s="379"/>
      <c r="H11" s="6"/>
      <c r="I11" s="6"/>
      <c r="J11" s="6"/>
    </row>
    <row r="12" spans="1:10" ht="15" x14ac:dyDescent="0.2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14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19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20</v>
      </c>
      <c r="E21" s="19" t="s">
        <v>21</v>
      </c>
      <c r="F21" s="19" t="s">
        <v>22</v>
      </c>
      <c r="G21" s="19" t="s">
        <v>23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24</v>
      </c>
      <c r="E23" s="19" t="s">
        <v>25</v>
      </c>
      <c r="F23" s="19" t="s">
        <v>108</v>
      </c>
      <c r="G23" s="22" t="s">
        <v>69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26</v>
      </c>
      <c r="E24" s="19" t="s">
        <v>27</v>
      </c>
      <c r="F24" s="19" t="s">
        <v>108</v>
      </c>
      <c r="G24" s="24" t="s">
        <v>70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28</v>
      </c>
      <c r="E25" s="19" t="s">
        <v>29</v>
      </c>
      <c r="F25" s="19" t="s">
        <v>108</v>
      </c>
      <c r="G25" s="24" t="s">
        <v>71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30</v>
      </c>
      <c r="E26" s="19" t="s">
        <v>31</v>
      </c>
      <c r="F26" s="19" t="s">
        <v>108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32</v>
      </c>
      <c r="E27" s="19" t="s">
        <v>33</v>
      </c>
      <c r="F27" s="19" t="s">
        <v>108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34</v>
      </c>
      <c r="E28" s="19" t="s">
        <v>93</v>
      </c>
      <c r="F28" s="19" t="s">
        <v>108</v>
      </c>
      <c r="G28" s="24">
        <v>0.6875</v>
      </c>
      <c r="H28" s="23"/>
      <c r="I28" s="6"/>
      <c r="J28" s="6"/>
    </row>
    <row r="29" spans="1:10" x14ac:dyDescent="0.2">
      <c r="A29" s="158"/>
      <c r="B29" s="158"/>
      <c r="C29" s="158"/>
      <c r="D29" s="158"/>
      <c r="E29" s="158"/>
      <c r="F29" s="158"/>
      <c r="G29" s="158"/>
      <c r="H29" s="158"/>
    </row>
    <row r="30" spans="1:10" ht="15.75" x14ac:dyDescent="0.25">
      <c r="A30" s="27" t="s">
        <v>41</v>
      </c>
      <c r="B30" s="27" t="s">
        <v>2</v>
      </c>
      <c r="C30" s="27" t="s">
        <v>35</v>
      </c>
      <c r="D30" s="26" t="s">
        <v>0</v>
      </c>
      <c r="E30" s="26" t="s">
        <v>0</v>
      </c>
      <c r="F30" s="27" t="s">
        <v>37</v>
      </c>
      <c r="G30" s="27" t="s">
        <v>36</v>
      </c>
      <c r="H30" s="27" t="s">
        <v>38</v>
      </c>
    </row>
    <row r="31" spans="1:10" ht="18.75" x14ac:dyDescent="0.3">
      <c r="A31" s="325" t="s">
        <v>24</v>
      </c>
      <c r="B31" s="311" t="s">
        <v>64</v>
      </c>
      <c r="C31" s="307" t="s">
        <v>195</v>
      </c>
      <c r="D31" s="306" t="s">
        <v>196</v>
      </c>
      <c r="E31" s="307" t="s">
        <v>1</v>
      </c>
      <c r="F31" s="314" t="s">
        <v>197</v>
      </c>
      <c r="G31" s="309" t="s">
        <v>147</v>
      </c>
      <c r="H31" s="305" t="s">
        <v>1</v>
      </c>
      <c r="I31" s="2"/>
    </row>
    <row r="32" spans="1:10" ht="18.75" x14ac:dyDescent="0.3">
      <c r="A32" s="330">
        <v>2</v>
      </c>
      <c r="B32" s="311" t="s">
        <v>198</v>
      </c>
      <c r="C32" s="338" t="s">
        <v>199</v>
      </c>
      <c r="D32" s="339" t="s">
        <v>200</v>
      </c>
      <c r="E32" s="339"/>
      <c r="F32" s="340" t="s">
        <v>201</v>
      </c>
      <c r="G32" s="341" t="s">
        <v>120</v>
      </c>
      <c r="H32" s="305" t="s">
        <v>1</v>
      </c>
    </row>
    <row r="33" spans="1:8" ht="18.75" x14ac:dyDescent="0.3">
      <c r="A33" s="333">
        <v>3</v>
      </c>
      <c r="B33" s="311" t="s">
        <v>55</v>
      </c>
      <c r="C33" s="307" t="s">
        <v>202</v>
      </c>
      <c r="D33" s="334" t="s">
        <v>203</v>
      </c>
      <c r="E33" s="342" t="s">
        <v>1</v>
      </c>
      <c r="F33" s="343" t="s">
        <v>204</v>
      </c>
      <c r="G33" s="309" t="s">
        <v>132</v>
      </c>
      <c r="H33" s="305" t="s">
        <v>1</v>
      </c>
    </row>
    <row r="34" spans="1:8" ht="18.75" x14ac:dyDescent="0.3">
      <c r="A34" s="98">
        <v>4</v>
      </c>
      <c r="B34" s="311" t="s">
        <v>205</v>
      </c>
      <c r="C34" s="307" t="s">
        <v>206</v>
      </c>
      <c r="D34" s="334">
        <v>8139181222</v>
      </c>
      <c r="E34" s="307" t="s">
        <v>1</v>
      </c>
      <c r="F34" s="83" t="s">
        <v>207</v>
      </c>
      <c r="G34" s="309" t="s">
        <v>162</v>
      </c>
      <c r="H34" s="305" t="s">
        <v>163</v>
      </c>
    </row>
    <row r="35" spans="1:8" ht="18.75" x14ac:dyDescent="0.3">
      <c r="A35" s="330">
        <v>5</v>
      </c>
      <c r="B35" s="311" t="s">
        <v>3</v>
      </c>
      <c r="C35" s="342" t="s">
        <v>208</v>
      </c>
      <c r="D35" s="342" t="s">
        <v>209</v>
      </c>
      <c r="E35" s="342"/>
      <c r="F35" s="340" t="s">
        <v>210</v>
      </c>
      <c r="G35" s="309"/>
      <c r="H35" s="305"/>
    </row>
    <row r="36" spans="1:8" ht="15.75" x14ac:dyDescent="0.25">
      <c r="A36" s="98">
        <v>6</v>
      </c>
      <c r="B36" s="311" t="s">
        <v>212</v>
      </c>
      <c r="C36" s="82" t="s">
        <v>213</v>
      </c>
      <c r="D36" s="339" t="s">
        <v>214</v>
      </c>
      <c r="E36" s="339"/>
      <c r="F36" s="340" t="s">
        <v>215</v>
      </c>
      <c r="G36" s="341" t="s">
        <v>114</v>
      </c>
      <c r="H36" s="344"/>
    </row>
    <row r="37" spans="1:8" ht="18.75" x14ac:dyDescent="0.3">
      <c r="B37" s="79"/>
      <c r="C37" s="93"/>
      <c r="D37" s="93"/>
      <c r="E37" s="82"/>
      <c r="F37" s="94"/>
      <c r="G37" s="95"/>
      <c r="H37" s="80"/>
    </row>
  </sheetData>
  <mergeCells count="5">
    <mergeCell ref="A8:I8"/>
    <mergeCell ref="A11:G11"/>
    <mergeCell ref="A1:J1"/>
    <mergeCell ref="B6:D6"/>
    <mergeCell ref="A9:I9"/>
  </mergeCells>
  <hyperlinks>
    <hyperlink ref="A10" r:id="rId1"/>
    <hyperlink ref="F35" r:id="rId2"/>
    <hyperlink ref="F32" r:id="rId3"/>
    <hyperlink ref="F36" r:id="rId4"/>
    <hyperlink ref="F34" r:id="rId5"/>
  </hyperlinks>
  <pageMargins left="0.7" right="0.7" top="0.75" bottom="0.75" header="0.3" footer="0.3"/>
  <pageSetup scale="78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" workbookViewId="0">
      <selection activeCell="J28" sqref="J28"/>
    </sheetView>
  </sheetViews>
  <sheetFormatPr defaultRowHeight="12.75" x14ac:dyDescent="0.2"/>
  <cols>
    <col min="2" max="2" width="14" customWidth="1"/>
    <col min="3" max="3" width="18.28515625" customWidth="1"/>
    <col min="4" max="4" width="15.7109375" customWidth="1"/>
    <col min="5" max="5" width="13.5703125" bestFit="1" customWidth="1"/>
    <col min="6" max="6" width="37" bestFit="1" customWidth="1"/>
    <col min="7" max="7" width="17.85546875" customWidth="1"/>
    <col min="8" max="8" width="22.42578125" bestFit="1" customWidth="1"/>
  </cols>
  <sheetData>
    <row r="1" spans="1:10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3.25" x14ac:dyDescent="0.35">
      <c r="A2" s="5"/>
      <c r="B2" s="5"/>
      <c r="C2" s="5"/>
      <c r="D2" s="5"/>
      <c r="E2" s="4"/>
      <c r="F2" s="71" t="str">
        <f>'U10B WHYSA Red'!F2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tr">
        <f>'U10B WHYSA Red'!B4</f>
        <v>AGE GROUP:  U10Boys</v>
      </c>
      <c r="C4" s="11"/>
      <c r="D4" s="11"/>
      <c r="E4" s="12"/>
      <c r="F4" s="12" t="s">
        <v>1</v>
      </c>
      <c r="G4" s="382" t="str">
        <f>'U10B WHYSA Red'!G4:I4</f>
        <v>DATE: DECEMBER 3, 2016</v>
      </c>
      <c r="H4" s="382"/>
      <c r="I4" s="382"/>
      <c r="J4" s="13"/>
    </row>
    <row r="5" spans="1:10" ht="15.75" x14ac:dyDescent="0.25">
      <c r="A5" s="6"/>
      <c r="B5" s="8" t="s">
        <v>47</v>
      </c>
      <c r="C5" s="1" t="s">
        <v>52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83" t="s">
        <v>42</v>
      </c>
      <c r="C6" s="383"/>
      <c r="D6" s="383"/>
      <c r="E6" s="12"/>
      <c r="F6" s="12"/>
      <c r="G6" s="14" t="s">
        <v>12</v>
      </c>
      <c r="H6" s="347" t="s">
        <v>130</v>
      </c>
      <c r="I6" s="348"/>
      <c r="J6" s="348"/>
    </row>
    <row r="7" spans="1:10" ht="15.75" x14ac:dyDescent="0.25">
      <c r="A7" s="8"/>
      <c r="B7" s="386" t="s">
        <v>50</v>
      </c>
      <c r="C7" s="386"/>
      <c r="D7" s="386"/>
      <c r="E7" s="386"/>
      <c r="F7" s="386"/>
      <c r="G7" s="5"/>
      <c r="H7" s="292"/>
      <c r="I7" s="292"/>
      <c r="J7" s="349"/>
    </row>
    <row r="8" spans="1:10" ht="15.75" x14ac:dyDescent="0.25">
      <c r="A8" s="8" t="s">
        <v>54</v>
      </c>
      <c r="B8" s="8"/>
      <c r="C8" s="8"/>
      <c r="D8" s="8"/>
      <c r="E8" s="8"/>
      <c r="F8" s="8"/>
      <c r="G8" s="8"/>
      <c r="H8" s="8"/>
      <c r="I8" s="8"/>
      <c r="J8" s="8"/>
    </row>
    <row r="9" spans="1:10" ht="15.75" x14ac:dyDescent="0.25">
      <c r="A9" s="384" t="s">
        <v>44</v>
      </c>
      <c r="B9" s="384"/>
      <c r="C9" s="384"/>
      <c r="D9" s="384"/>
      <c r="E9" s="384"/>
      <c r="F9" s="384"/>
      <c r="G9" s="384"/>
      <c r="H9" s="384"/>
      <c r="I9" s="384"/>
      <c r="J9" s="15"/>
    </row>
    <row r="10" spans="1:10" ht="15.75" x14ac:dyDescent="0.25">
      <c r="A10" s="385" t="s">
        <v>45</v>
      </c>
      <c r="B10" s="385"/>
      <c r="C10" s="385"/>
      <c r="D10" s="385"/>
      <c r="E10" s="385"/>
      <c r="F10" s="385"/>
      <c r="G10" s="385"/>
      <c r="H10" s="385"/>
      <c r="I10" s="385"/>
      <c r="J10" s="8"/>
    </row>
    <row r="12" spans="1:10" ht="15.75" x14ac:dyDescent="0.25">
      <c r="A12" s="379"/>
      <c r="B12" s="379"/>
      <c r="C12" s="379"/>
      <c r="D12" s="379"/>
      <c r="E12" s="379"/>
      <c r="F12" s="379"/>
      <c r="G12" s="379"/>
      <c r="H12" s="6"/>
      <c r="I12" s="6"/>
      <c r="J12" s="6"/>
    </row>
    <row r="13" spans="1:10" ht="15" x14ac:dyDescent="0.2">
      <c r="A13" s="16" t="s">
        <v>13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5" x14ac:dyDescent="0.2">
      <c r="A14" s="16" t="s">
        <v>14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.75" x14ac:dyDescent="0.25">
      <c r="A15" s="16" t="s">
        <v>15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16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17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18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19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6"/>
      <c r="B21" s="6"/>
      <c r="C21" s="6"/>
      <c r="D21" s="19" t="s">
        <v>20</v>
      </c>
      <c r="E21" s="19" t="s">
        <v>21</v>
      </c>
      <c r="F21" s="19" t="s">
        <v>22</v>
      </c>
      <c r="G21" s="19" t="s">
        <v>23</v>
      </c>
      <c r="H21" s="6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20"/>
      <c r="I22" s="6"/>
      <c r="J22" s="6"/>
    </row>
    <row r="23" spans="1:10" ht="15.75" x14ac:dyDescent="0.25">
      <c r="A23" s="6"/>
      <c r="B23" s="6"/>
      <c r="C23" s="6"/>
      <c r="D23" s="22" t="s">
        <v>24</v>
      </c>
      <c r="E23" s="19" t="s">
        <v>25</v>
      </c>
      <c r="F23" s="19" t="s">
        <v>107</v>
      </c>
      <c r="G23" s="22" t="s">
        <v>69</v>
      </c>
      <c r="H23" s="5"/>
      <c r="I23" s="6"/>
      <c r="J23" s="6"/>
    </row>
    <row r="24" spans="1:10" ht="15.75" x14ac:dyDescent="0.25">
      <c r="A24" s="6"/>
      <c r="B24" s="6"/>
      <c r="C24" s="6"/>
      <c r="D24" s="22" t="s">
        <v>26</v>
      </c>
      <c r="E24" s="19" t="s">
        <v>27</v>
      </c>
      <c r="F24" s="19" t="s">
        <v>107</v>
      </c>
      <c r="G24" s="24" t="s">
        <v>730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28</v>
      </c>
      <c r="E25" s="19" t="s">
        <v>29</v>
      </c>
      <c r="F25" s="19" t="s">
        <v>107</v>
      </c>
      <c r="G25" s="24" t="s">
        <v>71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30</v>
      </c>
      <c r="E26" s="19" t="s">
        <v>31</v>
      </c>
      <c r="F26" s="19" t="s">
        <v>107</v>
      </c>
      <c r="G26" s="24">
        <v>0.5625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32</v>
      </c>
      <c r="E27" s="19" t="s">
        <v>33</v>
      </c>
      <c r="F27" s="19" t="s">
        <v>107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34</v>
      </c>
      <c r="E28" s="19" t="s">
        <v>93</v>
      </c>
      <c r="F28" s="19" t="s">
        <v>107</v>
      </c>
      <c r="G28" s="24">
        <v>0.6875</v>
      </c>
      <c r="H28" s="23"/>
      <c r="I28" s="6"/>
      <c r="J28" s="6"/>
    </row>
    <row r="29" spans="1:10" ht="15.75" x14ac:dyDescent="0.25">
      <c r="A29" s="6"/>
      <c r="B29" s="6"/>
      <c r="C29" s="6"/>
      <c r="D29" s="22"/>
      <c r="E29" s="19"/>
      <c r="F29" s="19"/>
      <c r="G29" s="24"/>
      <c r="H29" s="23"/>
      <c r="I29" s="6"/>
      <c r="J29" s="6"/>
    </row>
    <row r="31" spans="1:10" x14ac:dyDescent="0.2">
      <c r="A31" s="104"/>
      <c r="B31" s="104"/>
      <c r="C31" s="104"/>
      <c r="D31" s="104"/>
      <c r="E31" s="104"/>
      <c r="F31" s="104"/>
      <c r="G31" s="104"/>
      <c r="H31" s="104"/>
    </row>
    <row r="32" spans="1:10" ht="15.75" x14ac:dyDescent="0.25">
      <c r="A32" s="3" t="s">
        <v>41</v>
      </c>
      <c r="B32" s="3" t="s">
        <v>2</v>
      </c>
      <c r="C32" s="3" t="s">
        <v>35</v>
      </c>
      <c r="D32" s="26" t="s">
        <v>0</v>
      </c>
      <c r="E32" s="26" t="s">
        <v>0</v>
      </c>
      <c r="F32" s="3" t="s">
        <v>37</v>
      </c>
      <c r="G32" s="3" t="s">
        <v>36</v>
      </c>
      <c r="H32" s="3" t="s">
        <v>38</v>
      </c>
    </row>
    <row r="33" spans="1:9" ht="15.75" x14ac:dyDescent="0.25">
      <c r="A33" s="330">
        <v>1</v>
      </c>
      <c r="B33" s="311" t="s">
        <v>168</v>
      </c>
      <c r="C33" s="82" t="s">
        <v>169</v>
      </c>
      <c r="D33" s="339" t="s">
        <v>170</v>
      </c>
      <c r="E33" s="339"/>
      <c r="F33" s="340" t="s">
        <v>171</v>
      </c>
      <c r="G33" s="341" t="s">
        <v>172</v>
      </c>
      <c r="H33" s="339"/>
      <c r="I33" s="2"/>
    </row>
    <row r="34" spans="1:9" ht="15.75" x14ac:dyDescent="0.25">
      <c r="A34" s="333">
        <v>2</v>
      </c>
      <c r="B34" s="311" t="s">
        <v>173</v>
      </c>
      <c r="C34" s="338" t="s">
        <v>174</v>
      </c>
      <c r="D34" s="344" t="s">
        <v>175</v>
      </c>
      <c r="E34" s="344"/>
      <c r="F34" s="83" t="s">
        <v>176</v>
      </c>
      <c r="G34" s="341" t="s">
        <v>177</v>
      </c>
      <c r="H34" s="339" t="s">
        <v>178</v>
      </c>
      <c r="I34" s="350" t="s">
        <v>1</v>
      </c>
    </row>
    <row r="35" spans="1:9" ht="18.75" x14ac:dyDescent="0.3">
      <c r="A35" s="98">
        <v>3</v>
      </c>
      <c r="B35" s="311" t="s">
        <v>180</v>
      </c>
      <c r="C35" s="307" t="s">
        <v>181</v>
      </c>
      <c r="D35" s="306" t="s">
        <v>182</v>
      </c>
      <c r="E35" s="307" t="s">
        <v>1</v>
      </c>
      <c r="F35" s="308" t="s">
        <v>183</v>
      </c>
      <c r="G35" s="309" t="s">
        <v>184</v>
      </c>
      <c r="H35" s="353" t="s">
        <v>1</v>
      </c>
      <c r="I35" s="352"/>
    </row>
    <row r="36" spans="1:9" ht="18.75" x14ac:dyDescent="0.3">
      <c r="A36" s="95">
        <v>4</v>
      </c>
      <c r="B36" s="311" t="s">
        <v>185</v>
      </c>
      <c r="C36" s="307" t="s">
        <v>186</v>
      </c>
      <c r="D36" s="334">
        <v>8636519911</v>
      </c>
      <c r="E36" s="342" t="s">
        <v>1</v>
      </c>
      <c r="F36" s="340" t="s">
        <v>187</v>
      </c>
      <c r="G36" s="309" t="s">
        <v>162</v>
      </c>
      <c r="H36" s="353" t="s">
        <v>163</v>
      </c>
      <c r="I36" s="2" t="s">
        <v>1</v>
      </c>
    </row>
    <row r="37" spans="1:9" ht="18.75" x14ac:dyDescent="0.3">
      <c r="A37" s="95">
        <v>5</v>
      </c>
      <c r="B37" s="311" t="s">
        <v>62</v>
      </c>
      <c r="C37" s="307" t="s">
        <v>188</v>
      </c>
      <c r="D37" s="306" t="s">
        <v>189</v>
      </c>
      <c r="E37" s="307" t="s">
        <v>1</v>
      </c>
      <c r="F37" s="314" t="s">
        <v>190</v>
      </c>
      <c r="G37" s="309" t="s">
        <v>191</v>
      </c>
      <c r="H37" s="354" t="s">
        <v>1</v>
      </c>
      <c r="I37" s="2"/>
    </row>
    <row r="38" spans="1:9" ht="18.75" x14ac:dyDescent="0.3">
      <c r="A38" s="318" t="s">
        <v>34</v>
      </c>
      <c r="B38" s="311" t="s">
        <v>192</v>
      </c>
      <c r="C38" s="307" t="s">
        <v>193</v>
      </c>
      <c r="D38" s="334">
        <v>8636603262</v>
      </c>
      <c r="E38" s="342" t="s">
        <v>1</v>
      </c>
      <c r="F38" s="340" t="s">
        <v>194</v>
      </c>
      <c r="G38" s="309" t="s">
        <v>162</v>
      </c>
      <c r="H38" s="353" t="s">
        <v>163</v>
      </c>
      <c r="I38" s="2"/>
    </row>
    <row r="39" spans="1:9" ht="18.75" x14ac:dyDescent="0.3">
      <c r="A39" s="81"/>
      <c r="B39" s="79"/>
      <c r="C39" s="79"/>
      <c r="D39" s="79"/>
      <c r="E39" s="82"/>
      <c r="F39" s="83"/>
      <c r="G39" s="84"/>
      <c r="H39" s="80"/>
    </row>
  </sheetData>
  <mergeCells count="7">
    <mergeCell ref="A12:G12"/>
    <mergeCell ref="B7:F7"/>
    <mergeCell ref="A1:J1"/>
    <mergeCell ref="G4:I4"/>
    <mergeCell ref="B6:D6"/>
    <mergeCell ref="A9:I9"/>
    <mergeCell ref="A10:I10"/>
  </mergeCells>
  <hyperlinks>
    <hyperlink ref="C5" r:id="rId1"/>
    <hyperlink ref="F34" r:id="rId2"/>
    <hyperlink ref="F33" r:id="rId3"/>
    <hyperlink ref="F38" r:id="rId4"/>
    <hyperlink ref="F36" r:id="rId5"/>
  </hyperlinks>
  <pageMargins left="0.7" right="0.7" top="0.75" bottom="0.75" header="0.3" footer="0.3"/>
  <pageSetup scale="7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J23" sqref="J23"/>
    </sheetView>
  </sheetViews>
  <sheetFormatPr defaultColWidth="12.140625" defaultRowHeight="12.75" x14ac:dyDescent="0.2"/>
  <cols>
    <col min="1" max="1" width="8.85546875" customWidth="1"/>
    <col min="2" max="2" width="15" customWidth="1"/>
    <col min="3" max="3" width="18.28515625" customWidth="1"/>
    <col min="4" max="4" width="15.7109375" customWidth="1"/>
    <col min="5" max="5" width="14.140625" customWidth="1"/>
    <col min="6" max="6" width="37" bestFit="1" customWidth="1"/>
    <col min="7" max="7" width="15.28515625" customWidth="1"/>
    <col min="8" max="8" width="25.140625" customWidth="1"/>
  </cols>
  <sheetData>
    <row r="1" spans="1:10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3.25" x14ac:dyDescent="0.35">
      <c r="A2" s="5"/>
      <c r="B2" s="5"/>
      <c r="C2" s="5"/>
      <c r="D2" s="5"/>
      <c r="E2" s="4"/>
      <c r="F2" s="71" t="str">
        <f>'U10B WHYSA Red'!F2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tr">
        <f>'U10B WHYSA Red'!B4</f>
        <v>AGE GROUP:  U10Boys</v>
      </c>
      <c r="C4" s="11"/>
      <c r="D4" s="11"/>
      <c r="E4" s="12"/>
      <c r="F4" s="12" t="s">
        <v>1</v>
      </c>
      <c r="G4" s="382" t="str">
        <f>'U10B WHYSA Red'!G4:I4</f>
        <v>DATE: DECEMBER 3, 2016</v>
      </c>
      <c r="H4" s="382"/>
      <c r="I4" s="382"/>
      <c r="J4" s="13"/>
    </row>
    <row r="5" spans="1:10" ht="15" x14ac:dyDescent="0.2">
      <c r="A5" s="6"/>
      <c r="B5" s="12" t="s">
        <v>47</v>
      </c>
      <c r="C5" s="12" t="s">
        <v>46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83" t="s">
        <v>40</v>
      </c>
      <c r="C6" s="383"/>
      <c r="D6" s="383"/>
      <c r="E6" s="12"/>
      <c r="F6" s="12"/>
      <c r="G6" s="14" t="s">
        <v>12</v>
      </c>
      <c r="H6" s="293" t="s">
        <v>741</v>
      </c>
      <c r="I6" s="294"/>
      <c r="J6" s="13"/>
    </row>
    <row r="7" spans="1:10" ht="15.75" x14ac:dyDescent="0.25">
      <c r="A7" s="8"/>
      <c r="B7" t="s">
        <v>53</v>
      </c>
      <c r="E7" s="12"/>
      <c r="F7" s="12"/>
      <c r="G7" s="13"/>
      <c r="H7" s="294"/>
      <c r="I7" s="294"/>
      <c r="J7" s="6"/>
    </row>
    <row r="8" spans="1:10" ht="15.75" x14ac:dyDescent="0.25">
      <c r="A8" s="384" t="s">
        <v>106</v>
      </c>
      <c r="B8" s="384"/>
      <c r="C8" s="384"/>
      <c r="D8" s="384"/>
      <c r="E8" s="384"/>
      <c r="F8" s="384"/>
      <c r="G8" s="384"/>
      <c r="H8" s="384"/>
      <c r="I8" s="384"/>
      <c r="J8" s="15"/>
    </row>
    <row r="9" spans="1:10" ht="15.75" x14ac:dyDescent="0.25">
      <c r="A9" s="385" t="s">
        <v>742</v>
      </c>
      <c r="B9" s="385"/>
      <c r="C9" s="385"/>
      <c r="D9" s="385"/>
      <c r="E9" s="385"/>
      <c r="F9" s="385"/>
      <c r="G9" s="385"/>
      <c r="H9" s="385"/>
      <c r="I9" s="385"/>
      <c r="J9" s="8"/>
    </row>
    <row r="10" spans="1:10" ht="15.75" x14ac:dyDescent="0.25">
      <c r="A10" s="1" t="s">
        <v>43</v>
      </c>
      <c r="B10" s="8"/>
      <c r="C10" s="8"/>
      <c r="D10" s="8"/>
      <c r="E10" s="8"/>
      <c r="F10" s="78"/>
      <c r="G10" s="8"/>
      <c r="H10" s="8"/>
      <c r="I10" s="8"/>
      <c r="J10" s="8"/>
    </row>
    <row r="11" spans="1:10" ht="15.75" x14ac:dyDescent="0.25">
      <c r="A11" s="379"/>
      <c r="B11" s="379"/>
      <c r="C11" s="379"/>
      <c r="D11" s="379"/>
      <c r="E11" s="379"/>
      <c r="F11" s="379"/>
      <c r="G11" s="379"/>
      <c r="H11" s="6"/>
      <c r="I11" s="6"/>
      <c r="J11" s="6"/>
    </row>
    <row r="12" spans="1:10" ht="15" x14ac:dyDescent="0.2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14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19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20</v>
      </c>
      <c r="E21" s="19" t="s">
        <v>21</v>
      </c>
      <c r="F21" s="19" t="s">
        <v>22</v>
      </c>
      <c r="G21" s="19" t="s">
        <v>23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24</v>
      </c>
      <c r="E23" s="19" t="s">
        <v>25</v>
      </c>
      <c r="F23" s="19"/>
      <c r="G23" s="22" t="s">
        <v>69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26</v>
      </c>
      <c r="E24" s="19" t="s">
        <v>27</v>
      </c>
      <c r="F24" s="19"/>
      <c r="G24" s="24" t="s">
        <v>70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28</v>
      </c>
      <c r="E25" s="19" t="s">
        <v>29</v>
      </c>
      <c r="F25" s="19"/>
      <c r="G25" s="24" t="s">
        <v>71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30</v>
      </c>
      <c r="E26" s="19" t="s">
        <v>31</v>
      </c>
      <c r="F26" s="19"/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32</v>
      </c>
      <c r="E27" s="19" t="s">
        <v>33</v>
      </c>
      <c r="F27" s="19"/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34</v>
      </c>
      <c r="E28" s="19" t="s">
        <v>93</v>
      </c>
      <c r="F28" s="19"/>
      <c r="G28" s="24">
        <v>0.6875</v>
      </c>
      <c r="H28" s="23"/>
      <c r="I28" s="6"/>
      <c r="J28" s="6"/>
    </row>
    <row r="29" spans="1:10" x14ac:dyDescent="0.2">
      <c r="A29" s="358"/>
      <c r="B29" s="358"/>
      <c r="C29" s="358"/>
      <c r="D29" s="358"/>
      <c r="E29" s="358"/>
      <c r="F29" s="358"/>
      <c r="G29" s="358"/>
      <c r="H29" s="358"/>
    </row>
    <row r="30" spans="1:10" ht="15.75" x14ac:dyDescent="0.25">
      <c r="A30" s="27" t="s">
        <v>41</v>
      </c>
      <c r="B30" s="27" t="s">
        <v>2</v>
      </c>
      <c r="C30" s="27" t="s">
        <v>35</v>
      </c>
      <c r="D30" s="26" t="s">
        <v>0</v>
      </c>
      <c r="E30" s="26" t="s">
        <v>0</v>
      </c>
      <c r="F30" s="27" t="s">
        <v>37</v>
      </c>
      <c r="G30" s="27" t="s">
        <v>36</v>
      </c>
      <c r="H30" s="27" t="s">
        <v>38</v>
      </c>
    </row>
    <row r="31" spans="1:10" ht="18.75" x14ac:dyDescent="0.3">
      <c r="A31" s="330">
        <v>1</v>
      </c>
      <c r="B31" s="311" t="s">
        <v>58</v>
      </c>
      <c r="C31" s="326" t="s">
        <v>216</v>
      </c>
      <c r="D31" s="327" t="s">
        <v>217</v>
      </c>
      <c r="E31" s="326" t="s">
        <v>1</v>
      </c>
      <c r="F31" s="328" t="s">
        <v>218</v>
      </c>
      <c r="G31" s="329" t="s">
        <v>109</v>
      </c>
      <c r="H31" s="305" t="s">
        <v>1</v>
      </c>
    </row>
    <row r="32" spans="1:10" ht="18.75" x14ac:dyDescent="0.3">
      <c r="A32" s="97">
        <v>2</v>
      </c>
      <c r="B32" s="311" t="s">
        <v>95</v>
      </c>
      <c r="C32" s="326" t="s">
        <v>219</v>
      </c>
      <c r="D32" s="327" t="s">
        <v>220</v>
      </c>
      <c r="E32" s="326" t="s">
        <v>1</v>
      </c>
      <c r="F32" s="308" t="s">
        <v>221</v>
      </c>
      <c r="G32" s="309" t="s">
        <v>1</v>
      </c>
      <c r="H32" s="305" t="s">
        <v>1</v>
      </c>
    </row>
    <row r="33" spans="1:8" ht="18.75" x14ac:dyDescent="0.3">
      <c r="A33" s="318" t="s">
        <v>28</v>
      </c>
      <c r="B33" s="311" t="s">
        <v>59</v>
      </c>
      <c r="C33" s="326" t="s">
        <v>222</v>
      </c>
      <c r="D33" s="327" t="s">
        <v>223</v>
      </c>
      <c r="E33" s="326" t="s">
        <v>1</v>
      </c>
      <c r="F33" s="328" t="s">
        <v>127</v>
      </c>
      <c r="G33" s="329" t="s">
        <v>109</v>
      </c>
      <c r="H33" s="305" t="s">
        <v>1</v>
      </c>
    </row>
    <row r="34" spans="1:8" ht="15.75" x14ac:dyDescent="0.25">
      <c r="A34" s="355">
        <v>4</v>
      </c>
      <c r="B34" s="311" t="s">
        <v>224</v>
      </c>
      <c r="C34" s="331" t="s">
        <v>225</v>
      </c>
      <c r="D34" s="356" t="s">
        <v>226</v>
      </c>
      <c r="E34" s="356"/>
      <c r="F34" s="335" t="s">
        <v>227</v>
      </c>
      <c r="G34" s="332" t="s">
        <v>228</v>
      </c>
      <c r="H34" s="91" t="s">
        <v>229</v>
      </c>
    </row>
    <row r="35" spans="1:8" ht="18.75" x14ac:dyDescent="0.3">
      <c r="A35" s="330">
        <v>5</v>
      </c>
      <c r="B35" s="311" t="s">
        <v>230</v>
      </c>
      <c r="C35" s="326" t="s">
        <v>231</v>
      </c>
      <c r="D35" s="306">
        <v>8633995800</v>
      </c>
      <c r="E35" s="307" t="s">
        <v>232</v>
      </c>
      <c r="F35" s="335" t="s">
        <v>233</v>
      </c>
      <c r="G35" s="309" t="s">
        <v>162</v>
      </c>
      <c r="H35" s="305" t="s">
        <v>163</v>
      </c>
    </row>
    <row r="36" spans="1:8" ht="18.75" x14ac:dyDescent="0.3">
      <c r="A36" s="98">
        <v>6</v>
      </c>
      <c r="B36" s="311" t="s">
        <v>5</v>
      </c>
      <c r="C36" s="326" t="s">
        <v>234</v>
      </c>
      <c r="D36" s="327">
        <v>8632051620</v>
      </c>
      <c r="E36" s="326" t="s">
        <v>1</v>
      </c>
      <c r="F36" s="308" t="s">
        <v>235</v>
      </c>
      <c r="G36" s="309" t="s">
        <v>1</v>
      </c>
      <c r="H36" s="305" t="s">
        <v>1</v>
      </c>
    </row>
    <row r="37" spans="1:8" x14ac:dyDescent="0.2">
      <c r="A37" s="358"/>
      <c r="B37" s="358"/>
      <c r="C37" s="358"/>
      <c r="D37" s="358"/>
      <c r="E37" s="358"/>
      <c r="F37" s="358"/>
      <c r="G37" s="358"/>
      <c r="H37" s="358"/>
    </row>
  </sheetData>
  <mergeCells count="6">
    <mergeCell ref="A11:G11"/>
    <mergeCell ref="A1:J1"/>
    <mergeCell ref="G4:I4"/>
    <mergeCell ref="B6:D6"/>
    <mergeCell ref="A8:I8"/>
    <mergeCell ref="A9:I9"/>
  </mergeCells>
  <hyperlinks>
    <hyperlink ref="A10" r:id="rId1"/>
    <hyperlink ref="F34" r:id="rId2"/>
    <hyperlink ref="F35" r:id="rId3"/>
  </hyperlinks>
  <pageMargins left="0.7" right="0.7" top="0.75" bottom="0.75" header="0.3" footer="0.3"/>
  <pageSetup scale="71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H2" sqref="H2"/>
    </sheetView>
  </sheetViews>
  <sheetFormatPr defaultRowHeight="12.75" x14ac:dyDescent="0.2"/>
  <cols>
    <col min="2" max="2" width="14" customWidth="1"/>
    <col min="3" max="3" width="18.28515625" customWidth="1"/>
    <col min="4" max="4" width="15.28515625" customWidth="1"/>
    <col min="5" max="5" width="13.5703125" bestFit="1" customWidth="1"/>
    <col min="6" max="6" width="37" bestFit="1" customWidth="1"/>
    <col min="7" max="7" width="12.7109375" bestFit="1" customWidth="1"/>
    <col min="8" max="8" width="22.42578125" bestFit="1" customWidth="1"/>
  </cols>
  <sheetData>
    <row r="1" spans="1:11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1" ht="23.25" x14ac:dyDescent="0.35">
      <c r="A2" s="5"/>
      <c r="B2" s="5"/>
      <c r="C2" s="5"/>
      <c r="D2" s="5"/>
      <c r="E2" s="4"/>
      <c r="F2" s="71" t="str">
        <f>'U10B WHYSA Red'!F2</f>
        <v>FINAL SCHEDULE 11/19/16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1" ht="15.75" x14ac:dyDescent="0.25">
      <c r="A4" s="6"/>
      <c r="B4" s="8" t="str">
        <f>'U10B WHYSA Red'!B4</f>
        <v>AGE GROUP:  U10Boys</v>
      </c>
      <c r="C4" s="11"/>
      <c r="D4" s="11"/>
      <c r="E4" s="12"/>
      <c r="F4" s="12" t="s">
        <v>1</v>
      </c>
      <c r="G4" s="382" t="str">
        <f>'U10B WHYSA Red'!G4:I4</f>
        <v>DATE: DECEMBER 3, 2016</v>
      </c>
      <c r="H4" s="382"/>
      <c r="I4" s="382"/>
      <c r="J4" s="13"/>
    </row>
    <row r="5" spans="1:11" ht="15.75" x14ac:dyDescent="0.25">
      <c r="A5" s="6"/>
      <c r="B5" s="8" t="s">
        <v>47</v>
      </c>
      <c r="C5" s="1" t="s">
        <v>89</v>
      </c>
      <c r="D5" s="12"/>
      <c r="E5" s="12"/>
      <c r="F5" s="12"/>
      <c r="G5" s="13"/>
      <c r="H5" s="13"/>
      <c r="I5" s="13"/>
      <c r="J5" s="13"/>
    </row>
    <row r="6" spans="1:11" ht="18" x14ac:dyDescent="0.25">
      <c r="A6" s="29" t="s">
        <v>90</v>
      </c>
      <c r="B6" s="29"/>
      <c r="C6" s="29"/>
      <c r="F6" s="12"/>
      <c r="G6" s="14" t="s">
        <v>12</v>
      </c>
      <c r="H6" s="345" t="s">
        <v>725</v>
      </c>
      <c r="I6" s="346"/>
      <c r="J6" s="346"/>
      <c r="K6" s="357"/>
    </row>
    <row r="7" spans="1:11" ht="15.75" x14ac:dyDescent="0.25">
      <c r="A7" s="8"/>
      <c r="B7" s="386" t="s">
        <v>91</v>
      </c>
      <c r="C7" s="386"/>
      <c r="D7" s="386"/>
      <c r="E7" s="386"/>
      <c r="F7" s="386"/>
      <c r="G7" s="5"/>
      <c r="H7" s="359"/>
      <c r="I7" s="359"/>
      <c r="J7" s="360"/>
      <c r="K7" s="361"/>
    </row>
    <row r="8" spans="1:11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75" x14ac:dyDescent="0.25">
      <c r="A9" s="384" t="s">
        <v>92</v>
      </c>
      <c r="B9" s="384"/>
      <c r="C9" s="384"/>
      <c r="D9" s="384"/>
      <c r="E9" s="384"/>
      <c r="F9" s="384"/>
      <c r="G9" s="384"/>
      <c r="H9" s="384"/>
      <c r="I9" s="384"/>
      <c r="J9" s="15"/>
    </row>
    <row r="10" spans="1:11" ht="15.75" x14ac:dyDescent="0.25">
      <c r="A10" s="385" t="s">
        <v>133</v>
      </c>
      <c r="B10" s="385"/>
      <c r="C10" s="385"/>
      <c r="D10" s="385"/>
      <c r="E10" s="385"/>
      <c r="F10" s="385"/>
      <c r="G10" s="385"/>
      <c r="H10" s="385"/>
      <c r="I10" s="385"/>
      <c r="J10" s="8"/>
    </row>
    <row r="12" spans="1:11" ht="15.75" x14ac:dyDescent="0.25">
      <c r="A12" s="379"/>
      <c r="B12" s="379"/>
      <c r="C12" s="379"/>
      <c r="D12" s="379"/>
      <c r="E12" s="379"/>
      <c r="F12" s="379"/>
      <c r="G12" s="379"/>
      <c r="H12" s="6"/>
      <c r="I12" s="6"/>
      <c r="J12" s="6"/>
    </row>
    <row r="13" spans="1:11" ht="15" x14ac:dyDescent="0.2">
      <c r="A13" s="16" t="s">
        <v>13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" x14ac:dyDescent="0.2">
      <c r="A14" s="16" t="s">
        <v>14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.75" x14ac:dyDescent="0.25">
      <c r="A15" s="16" t="s">
        <v>15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16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17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18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19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6"/>
      <c r="B22" s="6"/>
      <c r="C22" s="6"/>
      <c r="D22" s="19" t="s">
        <v>20</v>
      </c>
      <c r="E22" s="19" t="s">
        <v>21</v>
      </c>
      <c r="F22" s="19" t="s">
        <v>22</v>
      </c>
      <c r="G22" s="19" t="s">
        <v>23</v>
      </c>
      <c r="H22" s="20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5"/>
      <c r="I23" s="6"/>
      <c r="J23" s="6"/>
    </row>
    <row r="24" spans="1:10" ht="15.75" x14ac:dyDescent="0.25">
      <c r="A24" s="6"/>
      <c r="B24" s="6"/>
      <c r="C24" s="6"/>
      <c r="D24" s="22" t="s">
        <v>24</v>
      </c>
      <c r="E24" s="19" t="s">
        <v>25</v>
      </c>
      <c r="F24" s="19">
        <v>2</v>
      </c>
      <c r="G24" s="22" t="s">
        <v>69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26</v>
      </c>
      <c r="E25" s="19" t="s">
        <v>27</v>
      </c>
      <c r="F25" s="19">
        <v>2</v>
      </c>
      <c r="G25" s="24" t="s">
        <v>70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28</v>
      </c>
      <c r="E26" s="19" t="s">
        <v>29</v>
      </c>
      <c r="F26" s="19">
        <v>2</v>
      </c>
      <c r="G26" s="24" t="s">
        <v>71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30</v>
      </c>
      <c r="E27" s="19" t="s">
        <v>31</v>
      </c>
      <c r="F27" s="19">
        <v>2</v>
      </c>
      <c r="G27" s="24">
        <v>0.5625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32</v>
      </c>
      <c r="E28" s="19" t="s">
        <v>33</v>
      </c>
      <c r="F28" s="19">
        <v>2</v>
      </c>
      <c r="G28" s="24">
        <v>0.625</v>
      </c>
      <c r="H28" s="23"/>
      <c r="I28" s="6"/>
      <c r="J28" s="6"/>
    </row>
    <row r="29" spans="1:10" ht="15.75" x14ac:dyDescent="0.25">
      <c r="A29" s="6"/>
      <c r="B29" s="6"/>
      <c r="C29" s="6"/>
      <c r="D29" s="22" t="s">
        <v>34</v>
      </c>
      <c r="E29" s="19" t="s">
        <v>93</v>
      </c>
      <c r="F29" s="19">
        <v>2</v>
      </c>
      <c r="G29" s="24">
        <v>0.6875</v>
      </c>
      <c r="H29" s="23"/>
      <c r="I29" s="6"/>
      <c r="J29" s="6"/>
    </row>
    <row r="30" spans="1:10" ht="15.75" x14ac:dyDescent="0.25">
      <c r="D30" s="19"/>
      <c r="E30" s="19"/>
      <c r="F30" s="19"/>
      <c r="G30" s="74"/>
    </row>
    <row r="31" spans="1:10" x14ac:dyDescent="0.2">
      <c r="A31" s="361"/>
      <c r="B31" s="361"/>
      <c r="C31" s="361"/>
      <c r="D31" s="361"/>
      <c r="E31" s="361"/>
      <c r="F31" s="361"/>
      <c r="G31" s="361"/>
      <c r="H31" s="361"/>
    </row>
    <row r="32" spans="1:10" ht="15.75" x14ac:dyDescent="0.25">
      <c r="A32" s="3" t="s">
        <v>41</v>
      </c>
      <c r="B32" s="3" t="s">
        <v>2</v>
      </c>
      <c r="C32" s="3" t="s">
        <v>35</v>
      </c>
      <c r="D32" s="26" t="s">
        <v>0</v>
      </c>
      <c r="E32" s="26" t="s">
        <v>0</v>
      </c>
      <c r="F32" s="3" t="s">
        <v>37</v>
      </c>
      <c r="G32" s="3" t="s">
        <v>36</v>
      </c>
      <c r="H32" s="3" t="s">
        <v>38</v>
      </c>
    </row>
    <row r="33" spans="1:8" ht="15.75" x14ac:dyDescent="0.25">
      <c r="A33" s="97">
        <v>1</v>
      </c>
      <c r="B33" s="311" t="s">
        <v>138</v>
      </c>
      <c r="C33" s="338" t="s">
        <v>139</v>
      </c>
      <c r="D33" s="344" t="s">
        <v>140</v>
      </c>
      <c r="E33" s="344"/>
      <c r="F33" s="83" t="s">
        <v>141</v>
      </c>
      <c r="G33" s="341" t="s">
        <v>142</v>
      </c>
      <c r="H33" s="339" t="s">
        <v>143</v>
      </c>
    </row>
    <row r="34" spans="1:8" ht="18.75" x14ac:dyDescent="0.3">
      <c r="A34" s="367" t="s">
        <v>26</v>
      </c>
      <c r="B34" s="311" t="s">
        <v>57</v>
      </c>
      <c r="C34" s="307" t="s">
        <v>144</v>
      </c>
      <c r="D34" s="306" t="s">
        <v>145</v>
      </c>
      <c r="E34" s="307" t="s">
        <v>1</v>
      </c>
      <c r="F34" s="314" t="s">
        <v>146</v>
      </c>
      <c r="G34" s="309" t="s">
        <v>147</v>
      </c>
      <c r="H34" s="353" t="s">
        <v>1</v>
      </c>
    </row>
    <row r="35" spans="1:8" ht="18.75" x14ac:dyDescent="0.3">
      <c r="A35" s="98">
        <v>3</v>
      </c>
      <c r="B35" s="311" t="s">
        <v>4</v>
      </c>
      <c r="C35" s="307" t="s">
        <v>148</v>
      </c>
      <c r="D35" s="306" t="s">
        <v>149</v>
      </c>
      <c r="E35" s="307" t="s">
        <v>1</v>
      </c>
      <c r="F35" s="308" t="s">
        <v>150</v>
      </c>
      <c r="G35" s="309" t="s">
        <v>1</v>
      </c>
      <c r="H35" s="353" t="s">
        <v>1</v>
      </c>
    </row>
    <row r="36" spans="1:8" ht="15.75" x14ac:dyDescent="0.25">
      <c r="A36" s="98">
        <v>4</v>
      </c>
      <c r="B36" s="311" t="s">
        <v>151</v>
      </c>
      <c r="C36" s="338" t="s">
        <v>152</v>
      </c>
      <c r="D36" s="339" t="s">
        <v>153</v>
      </c>
      <c r="E36" s="368"/>
      <c r="F36" s="340" t="s">
        <v>154</v>
      </c>
      <c r="G36" s="341" t="s">
        <v>155</v>
      </c>
      <c r="H36" s="339"/>
    </row>
    <row r="37" spans="1:8" ht="18.75" x14ac:dyDescent="0.3">
      <c r="A37" s="95">
        <v>5</v>
      </c>
      <c r="B37" s="311" t="s">
        <v>158</v>
      </c>
      <c r="C37" s="307" t="s">
        <v>159</v>
      </c>
      <c r="D37" s="306">
        <v>8632899238</v>
      </c>
      <c r="E37" s="307" t="s">
        <v>160</v>
      </c>
      <c r="F37" s="83" t="s">
        <v>161</v>
      </c>
      <c r="G37" s="309" t="s">
        <v>162</v>
      </c>
      <c r="H37" s="353" t="s">
        <v>163</v>
      </c>
    </row>
    <row r="38" spans="1:8" ht="18.75" x14ac:dyDescent="0.3">
      <c r="A38" s="97">
        <v>6</v>
      </c>
      <c r="B38" s="311" t="s">
        <v>68</v>
      </c>
      <c r="C38" s="307" t="s">
        <v>164</v>
      </c>
      <c r="D38" s="334" t="s">
        <v>165</v>
      </c>
      <c r="E38" s="307" t="s">
        <v>1</v>
      </c>
      <c r="F38" s="343" t="s">
        <v>166</v>
      </c>
      <c r="G38" s="309" t="s">
        <v>167</v>
      </c>
      <c r="H38" s="353" t="s">
        <v>1</v>
      </c>
    </row>
    <row r="39" spans="1:8" ht="15.75" x14ac:dyDescent="0.25">
      <c r="A39" s="362"/>
      <c r="B39" s="363"/>
      <c r="C39" s="363"/>
      <c r="D39" s="364"/>
      <c r="E39" s="363"/>
      <c r="F39" s="365"/>
      <c r="G39" s="366"/>
      <c r="H39" s="363"/>
    </row>
  </sheetData>
  <mergeCells count="6">
    <mergeCell ref="A12:G12"/>
    <mergeCell ref="A1:J1"/>
    <mergeCell ref="G4:I4"/>
    <mergeCell ref="B7:F7"/>
    <mergeCell ref="A9:I9"/>
    <mergeCell ref="A10:I10"/>
  </mergeCells>
  <hyperlinks>
    <hyperlink ref="C5" r:id="rId1"/>
    <hyperlink ref="F33" r:id="rId2"/>
    <hyperlink ref="F36" r:id="rId3"/>
    <hyperlink ref="F37" r:id="rId4"/>
  </hyperlinks>
  <pageMargins left="0.7" right="0.7" top="0.75" bottom="0.75" header="0.3" footer="0.3"/>
  <pageSetup scale="7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D49" sqref="D49"/>
    </sheetView>
  </sheetViews>
  <sheetFormatPr defaultRowHeight="12.75" x14ac:dyDescent="0.2"/>
  <cols>
    <col min="2" max="2" width="15" customWidth="1"/>
    <col min="3" max="3" width="18.28515625" customWidth="1"/>
    <col min="4" max="4" width="17" customWidth="1"/>
    <col min="5" max="5" width="13.5703125" bestFit="1" customWidth="1"/>
    <col min="6" max="6" width="37" bestFit="1" customWidth="1"/>
    <col min="7" max="7" width="14.7109375" customWidth="1"/>
    <col min="8" max="8" width="28" bestFit="1" customWidth="1"/>
  </cols>
  <sheetData>
    <row r="1" spans="1:10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3.25" x14ac:dyDescent="0.35">
      <c r="A2" s="5"/>
      <c r="B2" s="5"/>
      <c r="C2" s="5"/>
      <c r="D2" s="5"/>
      <c r="E2" s="4"/>
      <c r="F2" s="99" t="str">
        <f>'U10B WHYSA Red'!F2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tr">
        <f>'U10B AYSA Blue'!B4</f>
        <v>AGE GROUP:  U10Boys</v>
      </c>
      <c r="C4" s="11"/>
      <c r="D4" s="11"/>
      <c r="E4" s="12"/>
      <c r="F4" s="12" t="s">
        <v>1</v>
      </c>
      <c r="G4" s="382" t="str">
        <f>'U10B WHYSA Red'!G4:I4</f>
        <v>DATE: DECEMBER 3, 2016</v>
      </c>
      <c r="H4" s="382"/>
      <c r="I4" s="382"/>
      <c r="J4" s="13"/>
    </row>
    <row r="5" spans="1:10" ht="15.75" x14ac:dyDescent="0.25">
      <c r="A5" s="6"/>
      <c r="B5" s="8" t="s">
        <v>47</v>
      </c>
      <c r="C5" s="1" t="s">
        <v>51</v>
      </c>
      <c r="D5" s="12"/>
      <c r="E5" s="12"/>
      <c r="F5" s="12"/>
      <c r="G5" s="13" t="b">
        <f>B4='U10B WHYSA Red'!B4</f>
        <v>1</v>
      </c>
      <c r="H5" s="13"/>
      <c r="I5" s="13"/>
      <c r="J5" s="13"/>
    </row>
    <row r="6" spans="1:10" ht="18" x14ac:dyDescent="0.25">
      <c r="A6" s="6"/>
      <c r="B6" s="106" t="s">
        <v>737</v>
      </c>
      <c r="C6" s="106"/>
      <c r="D6" s="106"/>
      <c r="E6" s="12"/>
      <c r="F6" s="12"/>
      <c r="G6" s="14" t="s">
        <v>12</v>
      </c>
      <c r="H6" s="296" t="s">
        <v>732</v>
      </c>
      <c r="I6" s="297"/>
      <c r="J6" s="297"/>
    </row>
    <row r="7" spans="1:10" ht="15.75" x14ac:dyDescent="0.25">
      <c r="A7" s="107"/>
      <c r="B7" s="12" t="s">
        <v>738</v>
      </c>
      <c r="C7" s="12"/>
      <c r="D7" s="12"/>
      <c r="E7" s="12"/>
      <c r="F7" s="12"/>
      <c r="G7" s="13"/>
      <c r="H7" s="369"/>
      <c r="I7" s="369"/>
      <c r="J7" s="370"/>
    </row>
    <row r="8" spans="1:10" ht="15.75" customHeight="1" x14ac:dyDescent="0.25">
      <c r="A8" s="384" t="s">
        <v>744</v>
      </c>
      <c r="B8" s="384"/>
      <c r="C8" s="384"/>
      <c r="D8" s="384"/>
      <c r="E8" s="384"/>
      <c r="F8" s="384"/>
      <c r="G8" s="384"/>
      <c r="H8" s="384"/>
      <c r="I8" s="384"/>
      <c r="J8" s="15"/>
    </row>
    <row r="9" spans="1:10" ht="15.75" x14ac:dyDescent="0.25">
      <c r="A9" s="8" t="s">
        <v>745</v>
      </c>
      <c r="B9" s="8"/>
      <c r="C9" s="8"/>
      <c r="D9" s="8"/>
      <c r="E9" s="8"/>
      <c r="F9" s="8"/>
      <c r="G9" s="8"/>
      <c r="H9" s="6"/>
      <c r="I9" s="8"/>
      <c r="J9" s="8"/>
    </row>
    <row r="10" spans="1:10" ht="15.75" x14ac:dyDescent="0.25">
      <c r="A10" s="8"/>
      <c r="B10" s="8"/>
      <c r="C10" s="8"/>
      <c r="D10" s="8"/>
      <c r="E10" s="8"/>
      <c r="F10" s="8"/>
      <c r="G10" s="8"/>
      <c r="H10" s="6"/>
      <c r="I10" s="8"/>
      <c r="J10" s="8"/>
    </row>
    <row r="11" spans="1:10" ht="15.75" x14ac:dyDescent="0.25">
      <c r="A11" s="379"/>
      <c r="B11" s="379"/>
      <c r="C11" s="379"/>
      <c r="D11" s="379"/>
      <c r="E11" s="379"/>
      <c r="F11" s="379"/>
      <c r="G11" s="379"/>
      <c r="H11" s="6"/>
      <c r="I11" s="6"/>
      <c r="J11" s="6"/>
    </row>
    <row r="12" spans="1:10" ht="15" x14ac:dyDescent="0.2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14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19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20</v>
      </c>
      <c r="E21" s="19" t="s">
        <v>21</v>
      </c>
      <c r="F21" s="19" t="s">
        <v>22</v>
      </c>
      <c r="G21" s="19" t="s">
        <v>23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24</v>
      </c>
      <c r="E23" s="19" t="s">
        <v>25</v>
      </c>
      <c r="F23" s="19" t="s">
        <v>108</v>
      </c>
      <c r="G23" s="22" t="s">
        <v>69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26</v>
      </c>
      <c r="E24" s="19" t="s">
        <v>27</v>
      </c>
      <c r="F24" s="19" t="s">
        <v>108</v>
      </c>
      <c r="G24" s="24" t="s">
        <v>70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28</v>
      </c>
      <c r="E25" s="19" t="s">
        <v>29</v>
      </c>
      <c r="F25" s="19" t="s">
        <v>108</v>
      </c>
      <c r="G25" s="24" t="s">
        <v>71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30</v>
      </c>
      <c r="E26" s="19" t="s">
        <v>31</v>
      </c>
      <c r="F26" s="19" t="s">
        <v>108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32</v>
      </c>
      <c r="E27" s="19" t="s">
        <v>33</v>
      </c>
      <c r="F27" s="19" t="s">
        <v>108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34</v>
      </c>
      <c r="E28" s="19" t="s">
        <v>93</v>
      </c>
      <c r="F28" s="19" t="s">
        <v>108</v>
      </c>
      <c r="G28" s="299">
        <v>0.6875</v>
      </c>
      <c r="H28" s="23"/>
      <c r="I28" s="6"/>
      <c r="J28" s="6"/>
    </row>
    <row r="29" spans="1:10" ht="15.75" x14ac:dyDescent="0.25">
      <c r="D29" s="19"/>
      <c r="E29" s="19"/>
      <c r="F29" s="19"/>
      <c r="G29" s="74"/>
    </row>
    <row r="30" spans="1:10" x14ac:dyDescent="0.2">
      <c r="A30" s="205"/>
      <c r="B30" s="205"/>
      <c r="C30" s="205"/>
      <c r="D30" s="205"/>
      <c r="E30" s="205"/>
      <c r="F30" s="205"/>
      <c r="G30" s="205"/>
      <c r="H30" s="205"/>
    </row>
    <row r="31" spans="1:10" ht="16.5" thickBot="1" x14ac:dyDescent="0.3">
      <c r="A31" s="3" t="s">
        <v>41</v>
      </c>
      <c r="B31" s="3" t="s">
        <v>2</v>
      </c>
      <c r="C31" s="3" t="s">
        <v>35</v>
      </c>
      <c r="D31" s="26" t="s">
        <v>0</v>
      </c>
      <c r="E31" s="26" t="s">
        <v>0</v>
      </c>
      <c r="F31" s="3" t="s">
        <v>37</v>
      </c>
      <c r="G31" s="3" t="s">
        <v>36</v>
      </c>
      <c r="H31" s="3" t="s">
        <v>38</v>
      </c>
    </row>
    <row r="32" spans="1:10" ht="19.5" thickBot="1" x14ac:dyDescent="0.35">
      <c r="A32" s="330">
        <v>1</v>
      </c>
      <c r="B32" s="311" t="s">
        <v>61</v>
      </c>
      <c r="C32" s="307" t="s">
        <v>266</v>
      </c>
      <c r="D32" s="306" t="s">
        <v>267</v>
      </c>
      <c r="E32" s="307" t="s">
        <v>1</v>
      </c>
      <c r="F32" s="371" t="s">
        <v>268</v>
      </c>
      <c r="G32" s="309" t="s">
        <v>269</v>
      </c>
      <c r="H32" s="305" t="s">
        <v>1</v>
      </c>
    </row>
    <row r="33" spans="1:8" ht="18.75" x14ac:dyDescent="0.3">
      <c r="A33" s="97">
        <v>2</v>
      </c>
      <c r="B33" s="311" t="s">
        <v>270</v>
      </c>
      <c r="C33" s="307" t="s">
        <v>271</v>
      </c>
      <c r="D33" s="306">
        <v>8633256589</v>
      </c>
      <c r="E33" s="307" t="s">
        <v>1</v>
      </c>
      <c r="F33" s="83" t="s">
        <v>272</v>
      </c>
      <c r="G33" s="309" t="s">
        <v>162</v>
      </c>
      <c r="H33" s="305" t="s">
        <v>163</v>
      </c>
    </row>
    <row r="34" spans="1:8" ht="18.75" x14ac:dyDescent="0.3">
      <c r="A34" s="333">
        <v>3</v>
      </c>
      <c r="B34" s="311" t="s">
        <v>60</v>
      </c>
      <c r="C34" s="307" t="s">
        <v>273</v>
      </c>
      <c r="D34" s="306" t="s">
        <v>274</v>
      </c>
      <c r="E34" s="307" t="s">
        <v>1</v>
      </c>
      <c r="F34" s="314" t="s">
        <v>275</v>
      </c>
      <c r="G34" s="309" t="s">
        <v>112</v>
      </c>
      <c r="H34" s="305" t="s">
        <v>1</v>
      </c>
    </row>
    <row r="35" spans="1:8" ht="15.75" x14ac:dyDescent="0.25">
      <c r="A35" s="97">
        <v>4</v>
      </c>
      <c r="B35" s="311" t="s">
        <v>277</v>
      </c>
      <c r="C35" s="307" t="s">
        <v>278</v>
      </c>
      <c r="D35" s="344" t="s">
        <v>279</v>
      </c>
      <c r="E35" s="344"/>
      <c r="F35" s="83" t="s">
        <v>280</v>
      </c>
      <c r="G35" s="341" t="s">
        <v>281</v>
      </c>
      <c r="H35" s="344" t="s">
        <v>282</v>
      </c>
    </row>
    <row r="36" spans="1:8" ht="18.75" x14ac:dyDescent="0.3">
      <c r="A36" s="330">
        <v>5</v>
      </c>
      <c r="B36" s="311" t="s">
        <v>119</v>
      </c>
      <c r="C36" s="307" t="s">
        <v>283</v>
      </c>
      <c r="D36" s="306" t="s">
        <v>284</v>
      </c>
      <c r="E36" s="307" t="s">
        <v>1</v>
      </c>
      <c r="F36" s="83" t="s">
        <v>285</v>
      </c>
      <c r="G36" s="309" t="s">
        <v>286</v>
      </c>
      <c r="H36" s="305"/>
    </row>
    <row r="37" spans="1:8" ht="18.75" x14ac:dyDescent="0.3">
      <c r="A37" s="97">
        <v>6</v>
      </c>
      <c r="B37" s="311" t="s">
        <v>63</v>
      </c>
      <c r="C37" s="307" t="s">
        <v>287</v>
      </c>
      <c r="D37" s="306" t="s">
        <v>288</v>
      </c>
      <c r="E37" s="307" t="s">
        <v>289</v>
      </c>
      <c r="F37" s="314" t="s">
        <v>110</v>
      </c>
      <c r="G37" s="309" t="s">
        <v>191</v>
      </c>
      <c r="H37" s="305" t="s">
        <v>1</v>
      </c>
    </row>
    <row r="38" spans="1:8" x14ac:dyDescent="0.2">
      <c r="A38" s="205"/>
      <c r="B38" s="205"/>
      <c r="C38" s="205"/>
      <c r="D38" s="205"/>
      <c r="E38" s="205"/>
      <c r="F38" s="205"/>
      <c r="G38" s="205"/>
      <c r="H38" s="205"/>
    </row>
  </sheetData>
  <mergeCells count="4">
    <mergeCell ref="A11:G11"/>
    <mergeCell ref="A1:J1"/>
    <mergeCell ref="G4:I4"/>
    <mergeCell ref="A8:I8"/>
  </mergeCells>
  <hyperlinks>
    <hyperlink ref="F35" r:id="rId1"/>
    <hyperlink ref="F36" r:id="rId2"/>
    <hyperlink ref="F33" r:id="rId3"/>
  </hyperlinks>
  <pageMargins left="0.7" right="0.7" top="0.75" bottom="0.75" header="0.3" footer="0.3"/>
  <pageSetup scale="73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F5" sqref="F5"/>
    </sheetView>
  </sheetViews>
  <sheetFormatPr defaultRowHeight="12.75" x14ac:dyDescent="0.2"/>
  <cols>
    <col min="2" max="2" width="18.5703125" customWidth="1"/>
    <col min="3" max="3" width="18.28515625" customWidth="1"/>
    <col min="4" max="4" width="17" customWidth="1"/>
    <col min="5" max="5" width="13.5703125" bestFit="1" customWidth="1"/>
    <col min="6" max="6" width="37" bestFit="1" customWidth="1"/>
    <col min="7" max="7" width="14.7109375" customWidth="1"/>
    <col min="8" max="8" width="28" bestFit="1" customWidth="1"/>
  </cols>
  <sheetData>
    <row r="1" spans="1:11" ht="23.25" x14ac:dyDescent="0.35">
      <c r="A1" s="381" t="str">
        <f>'U10B WHYSA Red'!A1:J1</f>
        <v>2016 JUDGES CUP TOURNAMENT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1" ht="23.25" x14ac:dyDescent="0.35">
      <c r="A2" s="5"/>
      <c r="B2" s="5"/>
      <c r="C2" s="5"/>
      <c r="D2" s="5"/>
      <c r="E2" s="4"/>
      <c r="F2" s="375" t="str">
        <f>'U10B WHYSA Red'!F2</f>
        <v>FINAL SCHEDULE 11/19/16</v>
      </c>
      <c r="G2" s="376"/>
      <c r="H2" s="377"/>
      <c r="I2" s="6"/>
      <c r="J2" s="6"/>
    </row>
    <row r="3" spans="1:11" ht="15.75" x14ac:dyDescent="0.25">
      <c r="A3" s="7"/>
      <c r="B3" s="5"/>
      <c r="C3" s="5"/>
      <c r="D3" s="5"/>
      <c r="E3" s="5"/>
      <c r="F3" s="298" t="s">
        <v>1</v>
      </c>
      <c r="G3" s="13"/>
      <c r="H3" s="6"/>
      <c r="I3" s="6"/>
      <c r="J3" s="10"/>
    </row>
    <row r="4" spans="1:11" ht="15.75" x14ac:dyDescent="0.25">
      <c r="A4" s="6"/>
      <c r="B4" s="107" t="s">
        <v>739</v>
      </c>
      <c r="C4" s="11"/>
      <c r="D4" s="11"/>
      <c r="E4" s="12"/>
      <c r="F4" s="12" t="s">
        <v>1</v>
      </c>
      <c r="G4" s="382" t="str">
        <f>'U10B WHYSA Red'!G4:I4</f>
        <v>DATE: DECEMBER 3, 2016</v>
      </c>
      <c r="H4" s="382"/>
      <c r="I4" s="382"/>
      <c r="J4" s="13"/>
    </row>
    <row r="5" spans="1:11" ht="15.75" x14ac:dyDescent="0.25">
      <c r="A5" s="6"/>
      <c r="B5" s="107" t="s">
        <v>47</v>
      </c>
      <c r="C5" s="1" t="s">
        <v>51</v>
      </c>
      <c r="D5" s="12"/>
      <c r="E5" s="12"/>
      <c r="F5" s="12"/>
      <c r="G5" s="13" t="s">
        <v>1</v>
      </c>
      <c r="H5" s="13"/>
      <c r="I5" s="13"/>
      <c r="J5" s="13"/>
    </row>
    <row r="6" spans="1:11" ht="18" x14ac:dyDescent="0.25">
      <c r="A6" s="6"/>
      <c r="B6" s="106" t="s">
        <v>737</v>
      </c>
      <c r="C6" s="106"/>
      <c r="D6" s="106"/>
      <c r="E6" s="12"/>
      <c r="F6" s="12"/>
      <c r="G6" s="14" t="s">
        <v>12</v>
      </c>
      <c r="H6" s="71" t="s">
        <v>736</v>
      </c>
      <c r="I6" s="73"/>
      <c r="J6" s="92"/>
      <c r="K6" s="2"/>
    </row>
    <row r="7" spans="1:11" ht="15.75" x14ac:dyDescent="0.25">
      <c r="A7" s="8"/>
      <c r="B7" s="12" t="s">
        <v>738</v>
      </c>
      <c r="C7" s="12"/>
      <c r="D7" s="12"/>
      <c r="E7" s="12"/>
      <c r="F7" s="12"/>
      <c r="G7" s="13"/>
      <c r="H7" s="13"/>
      <c r="I7" s="13"/>
      <c r="J7" s="6"/>
    </row>
    <row r="8" spans="1:11" ht="15.75" customHeight="1" x14ac:dyDescent="0.25">
      <c r="A8" s="384" t="s">
        <v>744</v>
      </c>
      <c r="B8" s="384"/>
      <c r="C8" s="384"/>
      <c r="D8" s="384"/>
      <c r="E8" s="384"/>
      <c r="F8" s="384"/>
      <c r="G8" s="384"/>
      <c r="H8" s="384"/>
      <c r="I8" s="384"/>
      <c r="J8" s="300"/>
    </row>
    <row r="9" spans="1:11" ht="15.75" x14ac:dyDescent="0.25">
      <c r="A9" s="302" t="s">
        <v>745</v>
      </c>
      <c r="B9" s="302"/>
      <c r="C9" s="302"/>
      <c r="D9" s="302"/>
      <c r="E9" s="302"/>
      <c r="F9" s="302"/>
      <c r="G9" s="302"/>
      <c r="H9" s="6"/>
      <c r="I9" s="302"/>
      <c r="J9" s="301"/>
    </row>
    <row r="10" spans="1:11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1" ht="15.75" x14ac:dyDescent="0.25">
      <c r="A11" s="379"/>
      <c r="B11" s="379"/>
      <c r="C11" s="379"/>
      <c r="D11" s="379"/>
      <c r="E11" s="379"/>
      <c r="F11" s="379"/>
      <c r="G11" s="379"/>
      <c r="H11" s="6"/>
      <c r="I11" s="6"/>
      <c r="J11" s="6"/>
    </row>
    <row r="12" spans="1:11" ht="15" x14ac:dyDescent="0.2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1" ht="15" x14ac:dyDescent="0.2">
      <c r="A13" s="16" t="s">
        <v>14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1" ht="15.75" x14ac:dyDescent="0.25">
      <c r="A14" s="16" t="s">
        <v>15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" x14ac:dyDescent="0.2">
      <c r="A15" s="16" t="s">
        <v>16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17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19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6"/>
      <c r="B20" s="6"/>
      <c r="C20" s="6"/>
      <c r="D20" s="6"/>
      <c r="E20" s="6"/>
      <c r="F20" s="107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20</v>
      </c>
      <c r="E21" s="19" t="s">
        <v>21</v>
      </c>
      <c r="F21" s="19" t="s">
        <v>22</v>
      </c>
      <c r="G21" s="19" t="s">
        <v>23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24</v>
      </c>
      <c r="E23" s="19" t="s">
        <v>25</v>
      </c>
      <c r="F23" s="19" t="s">
        <v>743</v>
      </c>
      <c r="G23" s="22" t="s">
        <v>69</v>
      </c>
      <c r="H23" s="5"/>
      <c r="I23" s="6"/>
      <c r="J23" s="6"/>
    </row>
    <row r="24" spans="1:10" ht="15.75" x14ac:dyDescent="0.25">
      <c r="A24" s="6"/>
      <c r="B24" s="6"/>
      <c r="C24" s="6"/>
      <c r="D24" s="22" t="s">
        <v>26</v>
      </c>
      <c r="E24" s="19" t="s">
        <v>27</v>
      </c>
      <c r="F24" s="19" t="s">
        <v>743</v>
      </c>
      <c r="G24" s="24" t="s">
        <v>70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28</v>
      </c>
      <c r="E25" s="19" t="s">
        <v>29</v>
      </c>
      <c r="F25" s="19" t="s">
        <v>743</v>
      </c>
      <c r="G25" s="24" t="s">
        <v>71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30</v>
      </c>
      <c r="E26" s="19" t="s">
        <v>733</v>
      </c>
      <c r="F26" s="19" t="s">
        <v>743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32</v>
      </c>
      <c r="E27" s="19" t="s">
        <v>31</v>
      </c>
      <c r="F27" s="19" t="s">
        <v>743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34</v>
      </c>
      <c r="E28" s="19" t="s">
        <v>33</v>
      </c>
      <c r="F28" s="19" t="s">
        <v>743</v>
      </c>
      <c r="G28" s="24">
        <v>0.6875</v>
      </c>
      <c r="H28" s="23"/>
      <c r="I28" s="6"/>
      <c r="J28" s="6"/>
    </row>
    <row r="29" spans="1:10" ht="15.75" x14ac:dyDescent="0.25">
      <c r="D29" s="22" t="s">
        <v>734</v>
      </c>
      <c r="E29" s="19" t="s">
        <v>735</v>
      </c>
      <c r="F29" s="19" t="s">
        <v>743</v>
      </c>
      <c r="G29" s="24">
        <v>0.75</v>
      </c>
    </row>
    <row r="30" spans="1:10" x14ac:dyDescent="0.2">
      <c r="A30" s="90"/>
      <c r="B30" s="90"/>
      <c r="C30" s="90"/>
      <c r="D30" s="90"/>
      <c r="E30" s="90"/>
      <c r="F30" s="90"/>
      <c r="G30" s="90"/>
      <c r="H30" s="90"/>
    </row>
    <row r="31" spans="1:10" ht="15.75" x14ac:dyDescent="0.25">
      <c r="A31" s="3" t="s">
        <v>41</v>
      </c>
      <c r="B31" s="3" t="s">
        <v>2</v>
      </c>
      <c r="C31" s="3" t="s">
        <v>35</v>
      </c>
      <c r="D31" s="26" t="s">
        <v>0</v>
      </c>
      <c r="E31" s="26" t="s">
        <v>0</v>
      </c>
      <c r="F31" s="3" t="s">
        <v>37</v>
      </c>
      <c r="G31" s="3" t="s">
        <v>36</v>
      </c>
      <c r="H31" s="3" t="s">
        <v>38</v>
      </c>
    </row>
    <row r="32" spans="1:10" ht="15.75" x14ac:dyDescent="0.25">
      <c r="A32" s="372">
        <v>1</v>
      </c>
      <c r="B32" s="311" t="s">
        <v>290</v>
      </c>
      <c r="C32" s="336" t="s">
        <v>291</v>
      </c>
      <c r="D32" s="91" t="s">
        <v>292</v>
      </c>
      <c r="E32" s="91"/>
      <c r="F32" s="335" t="s">
        <v>293</v>
      </c>
      <c r="G32" s="332" t="s">
        <v>294</v>
      </c>
      <c r="H32" s="91"/>
    </row>
    <row r="33" spans="1:8" ht="18.75" x14ac:dyDescent="0.3">
      <c r="A33" s="310">
        <v>2</v>
      </c>
      <c r="B33" s="311" t="s">
        <v>67</v>
      </c>
      <c r="C33" s="326" t="s">
        <v>295</v>
      </c>
      <c r="D33" s="327" t="s">
        <v>296</v>
      </c>
      <c r="E33" s="326" t="s">
        <v>297</v>
      </c>
      <c r="F33" s="328" t="s">
        <v>298</v>
      </c>
      <c r="G33" s="329" t="s">
        <v>109</v>
      </c>
      <c r="H33" s="305" t="s">
        <v>1</v>
      </c>
    </row>
    <row r="34" spans="1:8" ht="18.75" x14ac:dyDescent="0.3">
      <c r="A34" s="367" t="s">
        <v>28</v>
      </c>
      <c r="B34" s="311" t="s">
        <v>299</v>
      </c>
      <c r="C34" s="326" t="s">
        <v>300</v>
      </c>
      <c r="D34" s="327" t="s">
        <v>301</v>
      </c>
      <c r="E34" s="307" t="s">
        <v>1</v>
      </c>
      <c r="F34" s="351" t="s">
        <v>302</v>
      </c>
      <c r="G34" s="329" t="s">
        <v>303</v>
      </c>
      <c r="H34" s="337" t="s">
        <v>304</v>
      </c>
    </row>
    <row r="35" spans="1:8" ht="15.75" x14ac:dyDescent="0.25">
      <c r="A35" s="373">
        <v>4</v>
      </c>
      <c r="B35" s="311" t="s">
        <v>305</v>
      </c>
      <c r="C35" s="331" t="s">
        <v>306</v>
      </c>
      <c r="D35" s="91" t="s">
        <v>307</v>
      </c>
      <c r="E35" s="91"/>
      <c r="F35" s="335" t="s">
        <v>308</v>
      </c>
      <c r="G35" s="332" t="s">
        <v>309</v>
      </c>
      <c r="H35" s="91" t="s">
        <v>310</v>
      </c>
    </row>
    <row r="36" spans="1:8" ht="18.75" x14ac:dyDescent="0.3">
      <c r="A36" s="313">
        <v>5</v>
      </c>
      <c r="B36" s="311" t="s">
        <v>66</v>
      </c>
      <c r="C36" s="326" t="s">
        <v>311</v>
      </c>
      <c r="D36" s="327" t="s">
        <v>312</v>
      </c>
      <c r="E36" s="326" t="s">
        <v>1</v>
      </c>
      <c r="F36" s="328" t="s">
        <v>122</v>
      </c>
      <c r="G36" s="329" t="s">
        <v>131</v>
      </c>
      <c r="H36" s="305" t="s">
        <v>1</v>
      </c>
    </row>
    <row r="37" spans="1:8" ht="18.75" x14ac:dyDescent="0.3">
      <c r="A37" s="373">
        <v>6</v>
      </c>
      <c r="B37" s="311" t="s">
        <v>96</v>
      </c>
      <c r="C37" s="326" t="s">
        <v>313</v>
      </c>
      <c r="D37" s="327" t="s">
        <v>314</v>
      </c>
      <c r="E37" s="326" t="s">
        <v>1</v>
      </c>
      <c r="F37" s="308" t="s">
        <v>315</v>
      </c>
      <c r="G37" s="309" t="s">
        <v>1</v>
      </c>
      <c r="H37" s="305" t="s">
        <v>1</v>
      </c>
    </row>
    <row r="38" spans="1:8" ht="18.75" x14ac:dyDescent="0.3">
      <c r="A38" s="374">
        <v>7</v>
      </c>
      <c r="B38" s="311" t="s">
        <v>65</v>
      </c>
      <c r="C38" s="326" t="s">
        <v>316</v>
      </c>
      <c r="D38" s="327" t="s">
        <v>317</v>
      </c>
      <c r="E38" s="326" t="s">
        <v>318</v>
      </c>
      <c r="F38" s="328" t="s">
        <v>319</v>
      </c>
      <c r="G38" s="329" t="s">
        <v>131</v>
      </c>
      <c r="H38" s="305" t="s">
        <v>1</v>
      </c>
    </row>
    <row r="39" spans="1:8" x14ac:dyDescent="0.2">
      <c r="A39" s="90"/>
      <c r="B39" s="90"/>
      <c r="C39" s="90"/>
      <c r="D39" s="90"/>
      <c r="E39" s="90"/>
      <c r="F39" s="90"/>
      <c r="G39" s="90"/>
      <c r="H39" s="90"/>
    </row>
  </sheetData>
  <mergeCells count="4">
    <mergeCell ref="A1:J1"/>
    <mergeCell ref="G4:I4"/>
    <mergeCell ref="A8:I8"/>
    <mergeCell ref="A11:G11"/>
  </mergeCells>
  <hyperlinks>
    <hyperlink ref="F35" r:id="rId1"/>
    <hyperlink ref="F32" r:id="rId2"/>
  </hyperlinks>
  <pageMargins left="0.7" right="0.7" top="0.75" bottom="0.75" header="0.3" footer="0.3"/>
  <pageSetup scale="6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HOsted Games</vt:lpstr>
      <vt:lpstr>All U10 Boys Teams</vt:lpstr>
      <vt:lpstr>U10B WHYSA Red</vt:lpstr>
      <vt:lpstr>U10B BSC Purple</vt:lpstr>
      <vt:lpstr>U10B LWSC Green</vt:lpstr>
      <vt:lpstr>U10B BSC Grey</vt:lpstr>
      <vt:lpstr>U10B AYSA Blue</vt:lpstr>
      <vt:lpstr>U10B LFC CR Beige</vt:lpstr>
      <vt:lpstr>U10B LFC CR Yellow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2016-11-18T21:59:06Z</cp:lastPrinted>
  <dcterms:created xsi:type="dcterms:W3CDTF">2010-09-13T20:01:32Z</dcterms:created>
  <dcterms:modified xsi:type="dcterms:W3CDTF">2016-11-27T22:24:07Z</dcterms:modified>
</cp:coreProperties>
</file>